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Mi unidad\COPIA DTOS PLANEACION 2025\EQUIPO ACER\DOCUMENTOS\PLANEACIÓN 2026\PTEP - ARTECOL -2026\PTEP 2026\REPORTES Q. 2026\REPORTE Q1 - MARZO 2026\PLANES DE ACCION Q1\"/>
    </mc:Choice>
  </mc:AlternateContent>
  <xr:revisionPtr revIDLastSave="0" documentId="13_ncr:1_{DF0088D1-CC32-4DFA-8A53-B12C858EBAC8}" xr6:coauthVersionLast="47" xr6:coauthVersionMax="47" xr10:uidLastSave="{00000000-0000-0000-0000-000000000000}"/>
  <bookViews>
    <workbookView xWindow="0" yWindow="390" windowWidth="20490" windowHeight="6000" firstSheet="2" activeTab="2" xr2:uid="{160C2B19-6C4D-4CBD-873E-21F376610E7F}"/>
  </bookViews>
  <sheets>
    <sheet name="1. ADMINISTRACIÓN DEL RIESGO" sheetId="2" r:id="rId1"/>
    <sheet name="1.3. CANALES DE DENUNCIA" sheetId="3" r:id="rId2"/>
    <sheet name="2.1. REDES INTERNAS" sheetId="10" r:id="rId3"/>
    <sheet name="2.2. REDES EXTERNAS" sheetId="9" r:id="rId4"/>
    <sheet name="3.1. INFORMACIÓN-TRANSPARENCIA" sheetId="6" r:id="rId5"/>
    <sheet name="3.2. INTEGRIDAD Y LEGALIDAD" sheetId="4" r:id="rId6"/>
    <sheet name="3.3. DIÁLOGO CORRESPONSABILID" sheetId="7" r:id="rId7"/>
    <sheet name="4.1. SERVICIO AL CIUDADANO" sheetId="1" r:id="rId8"/>
    <sheet name="4.2. RACIONALIZACION TRAMITES" sheetId="8" r:id="rId9"/>
  </sheets>
  <externalReferences>
    <externalReference r:id="rId10"/>
    <externalReference r:id="rId11"/>
  </externalReferences>
  <definedNames>
    <definedName name="_xlnm._FilterDatabase" localSheetId="7" hidden="1">'4.1. SERVICIO AL CIUDADANO'!#REF!</definedName>
    <definedName name="A_Obj1" localSheetId="7">OFFSET(#REF!,0,0,COUNTA(#REF!)-1,1)</definedName>
    <definedName name="A_Obj1">OFFSET(#REF!,0,0,COUNTA(#REF!)-1,1)</definedName>
    <definedName name="A_Obj2" localSheetId="7">OFFSET(#REF!,0,0,COUNTA(#REF!)-1,1)</definedName>
    <definedName name="A_Obj2">OFFSET(#REF!,0,0,COUNTA(#REF!)-1,1)</definedName>
    <definedName name="A_Obj3" localSheetId="7">OFFSET(#REF!,0,0,COUNTA(#REF!)-1,1)</definedName>
    <definedName name="A_Obj3">OFFSET(#REF!,0,0,COUNTA(#REF!)-1,1)</definedName>
    <definedName name="A_Obj4" localSheetId="7">OFFSET(#REF!,0,0,COUNTA(#REF!)-1,1)</definedName>
    <definedName name="A_Obj4">OFFSET(#REF!,0,0,COUNTA(#REF!)-1,1)</definedName>
    <definedName name="Acc_1" localSheetId="7">#REF!</definedName>
    <definedName name="Acc_1">#REF!</definedName>
    <definedName name="Acc_2" localSheetId="7">#REF!</definedName>
    <definedName name="Acc_2">#REF!</definedName>
    <definedName name="Acc_3" localSheetId="7">#REF!</definedName>
    <definedName name="Acc_3">#REF!</definedName>
    <definedName name="Acc_4" localSheetId="7">#REF!</definedName>
    <definedName name="Acc_4">#REF!</definedName>
    <definedName name="Acc_5" localSheetId="7">#REF!</definedName>
    <definedName name="Acc_5">#REF!</definedName>
    <definedName name="Acc_6" localSheetId="7">#REF!</definedName>
    <definedName name="Acc_6">#REF!</definedName>
    <definedName name="Acc_7" localSheetId="7">#REF!</definedName>
    <definedName name="Acc_7">#REF!</definedName>
    <definedName name="Acc_8" localSheetId="7">#REF!</definedName>
    <definedName name="Acc_8">#REF!</definedName>
    <definedName name="Acc_9" localSheetId="7">#REF!</definedName>
    <definedName name="Acc_9">#REF!</definedName>
    <definedName name="Admin">[1]TABLA!$Q$2:$Q$3</definedName>
    <definedName name="Agricultura" localSheetId="7">[1]TABLA!#REF!</definedName>
    <definedName name="Agricultura">[1]TABLA!#REF!</definedName>
    <definedName name="Agricultura_y_Desarrollo_Rural" localSheetId="7">[1]TABLA!#REF!</definedName>
    <definedName name="Agricultura_y_Desarrollo_Rural">[1]TABLA!#REF!</definedName>
    <definedName name="Ambiental">'[1]Tablas instituciones'!$D$2:$D$9</definedName>
    <definedName name="ambiente" localSheetId="7">[1]TABLA!#REF!</definedName>
    <definedName name="ambiente">[1]TABLA!#REF!</definedName>
    <definedName name="Ambiente_y_Desarrollo_Sostenible" localSheetId="7">[1]TABLA!#REF!</definedName>
    <definedName name="Ambiente_y_Desarrollo_Sostenible">[1]TABLA!#REF!</definedName>
    <definedName name="_xlnm.Print_Area" localSheetId="7">'4.1. SERVICIO AL CIUDADANO'!#REF!</definedName>
    <definedName name="Ciencia__Tecnología_e_innovación" localSheetId="7">[1]TABLA!#REF!</definedName>
    <definedName name="Ciencia__Tecnología_e_innovación">[1]TABLA!#REF!</definedName>
    <definedName name="clases1">[2]TABLA!$G$2:$G$5</definedName>
    <definedName name="Comercio__Industria_y_Turismo" localSheetId="7">[1]TABLA!#REF!</definedName>
    <definedName name="Comercio__Industria_y_Turismo">[1]TABLA!#REF!</definedName>
    <definedName name="Departamentos" localSheetId="7">#REF!</definedName>
    <definedName name="Departamentos">#REF!</definedName>
    <definedName name="Fuentes" localSheetId="7">#REF!</definedName>
    <definedName name="Fuentes">#REF!</definedName>
    <definedName name="Indicadores" localSheetId="7">#REF!</definedName>
    <definedName name="Indicadores">#REF!</definedName>
    <definedName name="nivel">[1]TABLA!$C$2:$C$3</definedName>
    <definedName name="Objetivos" localSheetId="7">OFFSET(#REF!,0,0,COUNTA(#REF!)-1,1)</definedName>
    <definedName name="Objetivos">OFFSET(#REF!,0,0,COUNTA(#REF!)-1,1)</definedName>
    <definedName name="orden">[1]TABLA!$A$3:$A$4</definedName>
    <definedName name="sector">[1]TABLA!$B$2:$B$26</definedName>
    <definedName name="Tipos">[1]TABLA!$G$2:$G$4</definedName>
    <definedName name="vigencias">[1]TABLA!$E$2:$E$7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Z12" i="10" l="1"/>
  <c r="Z17" i="10" s="1"/>
  <c r="Z16" i="10"/>
  <c r="Y12" i="9"/>
  <c r="Z12" i="9"/>
  <c r="Z10" i="9"/>
  <c r="Y10" i="9"/>
  <c r="AA8" i="7" l="1"/>
  <c r="AA9" i="7"/>
  <c r="AA10" i="7"/>
  <c r="AA11" i="7"/>
  <c r="AA12" i="7"/>
  <c r="AA13" i="7"/>
  <c r="AA14" i="7"/>
  <c r="AA15" i="7"/>
  <c r="AA18" i="7" s="1"/>
  <c r="AA16" i="7"/>
  <c r="AA17" i="7"/>
  <c r="AA7" i="7"/>
  <c r="AB17" i="1" l="1"/>
  <c r="AB16" i="1"/>
  <c r="AB15" i="1"/>
  <c r="AB14" i="1"/>
  <c r="AB13" i="1"/>
  <c r="AB12" i="1"/>
  <c r="AB11" i="1"/>
  <c r="AB10" i="1"/>
  <c r="AB9" i="1"/>
  <c r="AB8" i="1"/>
  <c r="AB7" i="1"/>
  <c r="I12" i="8" l="1"/>
  <c r="AB12" i="8"/>
  <c r="AB11" i="8"/>
  <c r="AB10" i="8"/>
  <c r="AB9" i="8"/>
  <c r="AB8" i="8"/>
  <c r="AC14" i="4" l="1"/>
  <c r="AE19" i="6" l="1"/>
  <c r="AC12" i="2"/>
  <c r="AC15" i="2"/>
  <c r="AC14" i="2"/>
  <c r="AC13" i="2"/>
  <c r="AC11" i="2"/>
  <c r="AC10" i="2"/>
  <c r="AC9" i="2"/>
  <c r="AC8" i="2"/>
  <c r="AC7" i="2"/>
  <c r="AC6" i="2"/>
  <c r="AC16" i="2" l="1"/>
  <c r="H17" i="10"/>
  <c r="H13" i="9"/>
  <c r="I19" i="6"/>
  <c r="W17" i="6"/>
  <c r="W16" i="6"/>
  <c r="W15" i="6"/>
  <c r="W14" i="6"/>
  <c r="W13" i="6"/>
  <c r="W12" i="6"/>
  <c r="W11" i="6"/>
  <c r="J16" i="2"/>
  <c r="W18" i="6" l="1"/>
  <c r="AB6" i="1"/>
  <c r="AB6" i="1"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9" authorId="0" shapeId="0" xr:uid="{98A39920-6388-4835-B00E-D3D9666FAD4A}">
      <text>
        <r>
          <rPr>
            <sz val="11"/>
            <color theme="1"/>
            <rFont val="Calibri"/>
            <family val="2"/>
            <scheme val="minor"/>
          </rPr>
          <t>======
ID#AAAByGMWzYA
Johanna Paola Andrade Solano    (2025-12-25 22:39:53)
Iniciativa / programa / proyecto u otro con el que se articula la actividad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8" authorId="0" shapeId="0" xr:uid="{D1B1228C-933D-4C2C-A692-FAEC094F9805}">
      <text>
        <r>
          <rPr>
            <sz val="11"/>
            <color theme="1"/>
            <rFont val="Calibri"/>
            <family val="2"/>
            <scheme val="minor"/>
          </rPr>
          <t>======
ID#AAAByGsy-gg
Johanna Paola Andrade Solano    (2025-12-25 22:56:29)
Iniciativa / programa / proyecto u otro con el que se articula la actividad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Mis Archivos</author>
  </authors>
  <commentList>
    <comment ref="D13" authorId="0" shapeId="0" xr:uid="{3AD433AF-66CE-449E-B3B0-03397225413D}">
      <text>
        <r>
          <rPr>
            <b/>
            <sz val="9"/>
            <color indexed="81"/>
            <rFont val="Tahoma"/>
            <family val="2"/>
          </rPr>
          <t>Mis Archivos:</t>
        </r>
        <r>
          <rPr>
            <sz val="9"/>
            <color indexed="81"/>
            <rFont val="Tahoma"/>
            <family val="2"/>
          </rPr>
          <t xml:space="preserve">
redactar mejor, boletín es contenido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<sst xmlns="http://schemas.openxmlformats.org/spreadsheetml/2006/main" count="656" uniqueCount="438">
  <si>
    <t>Programa de Transparencia y Ética Pública - PTEP</t>
  </si>
  <si>
    <t xml:space="preserve">OBJETIVO: </t>
  </si>
  <si>
    <t>FECHA FORMULACIÓN:</t>
  </si>
  <si>
    <t xml:space="preserve">PROCESO: </t>
  </si>
  <si>
    <t>Relacionamiento con la Ciudadanía (RCC)</t>
  </si>
  <si>
    <t xml:space="preserve">ÁREA: </t>
  </si>
  <si>
    <t>SUBGERENCIA ADMINISTRATIVA Y FINANCIERA</t>
  </si>
  <si>
    <t>RESPONSABLE DE SEGUIMIENTO</t>
  </si>
  <si>
    <t>(ESTRATEGIA)
PROGRAMAS / PROYECTOS</t>
  </si>
  <si>
    <t>META</t>
  </si>
  <si>
    <t>CRONOGRAMA DE TRABAJO DE LA TAREA</t>
  </si>
  <si>
    <t>Anual</t>
  </si>
  <si>
    <t>AVANCE</t>
  </si>
  <si>
    <t>Control de cambios</t>
  </si>
  <si>
    <t xml:space="preserve">Fortalecer la interacción directa con la ciudadanía a través del uso de canales institucionales, con el fin, de garantizar los derechos constitucionales y legales de los usuarios robusteciendo los mecanismos de lucha contra la corrupción. </t>
  </si>
  <si>
    <t>FECHA FORMULACIÓN</t>
  </si>
  <si>
    <t>Yaneth Muñoz Franco</t>
  </si>
  <si>
    <t>Línea de denuncias por actos de corrupción y conflictos de interés:</t>
  </si>
  <si>
    <t>Canales de Atención</t>
  </si>
  <si>
    <t xml:space="preserve">Redes Sociales Institucionales </t>
  </si>
  <si>
    <r>
      <rPr>
        <b/>
        <sz val="20"/>
        <color rgb="FFC00000"/>
        <rFont val="Calibri (Cuerpo)"/>
      </rPr>
      <t>X (Twitter):</t>
    </r>
    <r>
      <rPr>
        <sz val="20"/>
        <color theme="1"/>
        <rFont val="Calibri"/>
        <family val="2"/>
        <scheme val="minor"/>
      </rPr>
      <t xml:space="preserve">	@artesaniasdcol
		</t>
    </r>
    <r>
      <rPr>
        <sz val="20"/>
        <color rgb="FF0070C0"/>
        <rFont val="Calibri (Cuerpo)"/>
      </rPr>
      <t>https://x.com/artesaniasdcol</t>
    </r>
    <r>
      <rPr>
        <sz val="20"/>
        <color theme="1"/>
        <rFont val="Calibri"/>
        <family val="2"/>
        <scheme val="minor"/>
      </rPr>
      <t xml:space="preserve">
</t>
    </r>
    <r>
      <rPr>
        <b/>
        <sz val="20"/>
        <color rgb="FFC00000"/>
        <rFont val="Calibri (Cuerpo)"/>
      </rPr>
      <t xml:space="preserve">Facebook:	</t>
    </r>
    <r>
      <rPr>
        <sz val="20"/>
        <color theme="1"/>
        <rFont val="Calibri"/>
        <family val="2"/>
        <scheme val="minor"/>
      </rPr>
      <t xml:space="preserve">Artesanías de Colombia - Página Oficial	
</t>
    </r>
    <r>
      <rPr>
        <sz val="20"/>
        <color rgb="FF0070C0"/>
        <rFont val="Calibri (Cuerpo)"/>
      </rPr>
      <t xml:space="preserve">https://www.facebook.com/ArtesaniasColombiaOficial/  
</t>
    </r>
    <r>
      <rPr>
        <b/>
        <sz val="20"/>
        <color rgb="FFC00000"/>
        <rFont val="Calibri (Cuerpo)"/>
      </rPr>
      <t>Instagram:</t>
    </r>
    <r>
      <rPr>
        <sz val="20"/>
        <color theme="1"/>
        <rFont val="Calibri"/>
        <family val="2"/>
        <scheme val="minor"/>
      </rPr>
      <t xml:space="preserve">	@artesaniasdecolombia
	</t>
    </r>
    <r>
      <rPr>
        <sz val="20"/>
        <color rgb="FF0070C0"/>
        <rFont val="Calibri (Cuerpo)"/>
      </rPr>
      <t xml:space="preserve">https://www.instagram.com/artesaniasdecolombia </t>
    </r>
    <r>
      <rPr>
        <sz val="20"/>
        <color theme="1"/>
        <rFont val="Calibri"/>
        <family val="2"/>
        <scheme val="minor"/>
      </rPr>
      <t xml:space="preserve">
</t>
    </r>
    <r>
      <rPr>
        <b/>
        <sz val="20"/>
        <color rgb="FFC00000"/>
        <rFont val="Calibri (Cuerpo)"/>
      </rPr>
      <t>YouTube:</t>
    </r>
    <r>
      <rPr>
        <sz val="20"/>
        <color theme="1"/>
        <rFont val="Calibri"/>
        <family val="2"/>
        <scheme val="minor"/>
      </rPr>
      <t xml:space="preserve">	@artesaniasdecolombia
</t>
    </r>
    <r>
      <rPr>
        <sz val="20"/>
        <color rgb="FF0070C0"/>
        <rFont val="Calibri (Cuerpo)"/>
      </rPr>
      <t>https://www.youtube.com/user/artesaniasdecolombia</t>
    </r>
  </si>
  <si>
    <t>PONDERACIÓN DEL INDICADOR</t>
  </si>
  <si>
    <t>Trimestral</t>
  </si>
  <si>
    <t>Sensibilización realizada</t>
  </si>
  <si>
    <t>Socialización realizada</t>
  </si>
  <si>
    <t>Fortalecer las dimensiones del MIPG</t>
  </si>
  <si>
    <t>Gestionar actividades encaminadas a fortalecer la gestión y administración de riesgos de corrupción</t>
  </si>
  <si>
    <t>ÁREA: Oficina Asesora de Palenación e Información</t>
  </si>
  <si>
    <t>SUBCOMPONENTE</t>
  </si>
  <si>
    <t>ACTIVIDADES</t>
  </si>
  <si>
    <t>PRODUCTO</t>
  </si>
  <si>
    <t>RESPONSABLES</t>
  </si>
  <si>
    <t>1.1</t>
  </si>
  <si>
    <t>Revisar la Política de Gestión Integral del Riesgo</t>
  </si>
  <si>
    <t>Profesional OAPI
Ricardo Mesa</t>
  </si>
  <si>
    <t>2.1</t>
  </si>
  <si>
    <t>Riesgos actualizados según corresponda</t>
  </si>
  <si>
    <t>Profesional OAPI / Ricardo Mesa
 / Gestores de proceso 
/ Línea estratégica</t>
  </si>
  <si>
    <t>3.1</t>
  </si>
  <si>
    <t>3.2</t>
  </si>
  <si>
    <t>Sensibilizar a los funcionarios, sobre los riesgos de corrupcion y la politica Anticorrupción</t>
  </si>
  <si>
    <t>3.3</t>
  </si>
  <si>
    <t>Seguimiento  en los procesos a los controles que han sido documentados.</t>
  </si>
  <si>
    <t>Seguimientos  realizados</t>
  </si>
  <si>
    <t>Mapa de riesgos institucional actualizado, según corresponda (Con la inclusión de los riesgos de corrupción) publicado</t>
  </si>
  <si>
    <t>4.1</t>
  </si>
  <si>
    <t>Monitorear el mapa de riesgos de corrupción validando la efectividad de los controles establecidos</t>
  </si>
  <si>
    <t>Dos documentos de seguimiento al Mapa de Riesgos (Con la inclusión de los riesgos de corrupción)</t>
  </si>
  <si>
    <t>V1. Definición del plan</t>
  </si>
  <si>
    <t>3.4</t>
  </si>
  <si>
    <t>semestral</t>
  </si>
  <si>
    <t>FRECUENCIA DE MEDICION</t>
  </si>
  <si>
    <t>PROCESO: Direccionamiento Estratégico y Planeación</t>
  </si>
  <si>
    <t>Versión 2
01 enero 2026</t>
  </si>
  <si>
    <r>
      <rPr>
        <b/>
        <sz val="20"/>
        <color theme="1"/>
        <rFont val="Arial"/>
        <family val="2"/>
      </rPr>
      <t>NOTA:</t>
    </r>
    <r>
      <rPr>
        <sz val="20"/>
        <color theme="1"/>
        <rFont val="Arial"/>
        <family val="2"/>
      </rPr>
      <t xml:space="preserve"> Las actividades de gestión para el fortalecimiento de las Redes Institucionales y Canales de Denuncia del Programa de Transparencia y Ética Pública PETP 2026 de Artesanías de Colombia S.A.-BIC; están relacionadas en la Temática No. 4 del PTEP: Iniciativas Adicionales - 4.1 Política de Servicio al Ciudadano.   
Igualmente, los canales y como acceder a ellos está relacionado en el documento del Programa de Transparencia y Ética Pública de Artesanías de Colombia S.A.-BIC; este, hace parte integral de los planes relacionados en esta herramienta. Sin embargo, a continuación se relacionan: </t>
    </r>
  </si>
  <si>
    <t xml:space="preserve">  Programa de Transparencia y Ética Pública - PTEP                                        </t>
  </si>
  <si>
    <t>1.1. Gestión de riesgos para la integridad públicaón       1.2. Gestión de riesgos LA/FT/FP                                               1.4. Debida Diligencia.</t>
  </si>
  <si>
    <t>Versión 1
Enero 01 de 2026</t>
  </si>
  <si>
    <t xml:space="preserve">RESPONSABLE DE SEGUIMIENTO: </t>
  </si>
  <si>
    <t xml:space="preserve">Ricardo Alexander Mesa </t>
  </si>
  <si>
    <r>
      <rPr>
        <b/>
        <sz val="12"/>
        <rFont val="Calibri"/>
        <family val="2"/>
        <scheme val="minor"/>
      </rPr>
      <t xml:space="preserve">Subcomponente /proceso 1                                          </t>
    </r>
    <r>
      <rPr>
        <sz val="12"/>
        <rFont val="Calibri"/>
        <family val="2"/>
        <scheme val="minor"/>
      </rPr>
      <t xml:space="preserve"> Política de Administración de Riesgos de Corrupción</t>
    </r>
  </si>
  <si>
    <t>Revisar y actualizar  la política de gestión integral del riesgo y de corrupción LA/FT/FP</t>
  </si>
  <si>
    <r>
      <rPr>
        <b/>
        <sz val="12"/>
        <rFont val="Calibri"/>
        <family val="2"/>
        <scheme val="minor"/>
      </rPr>
      <t xml:space="preserve">Subcomponente/proceso  2                                                                    </t>
    </r>
    <r>
      <rPr>
        <sz val="12"/>
        <rFont val="Calibri"/>
        <family val="2"/>
        <scheme val="minor"/>
      </rPr>
      <t xml:space="preserve">  Construcción del Mapa de Riesgos de Corrupción</t>
    </r>
  </si>
  <si>
    <t>Revisar los riesgos existentes de gestión y  de corrupción LA/FT/FP Y actualizarlos, de acuerdo con la metodología.</t>
  </si>
  <si>
    <r>
      <rPr>
        <b/>
        <sz val="12"/>
        <rFont val="Calibri"/>
        <family val="2"/>
        <scheme val="minor"/>
      </rPr>
      <t xml:space="preserve">Subcomponente /proceso 3                                            </t>
    </r>
    <r>
      <rPr>
        <sz val="12"/>
        <rFont val="Calibri"/>
        <family val="2"/>
        <scheme val="minor"/>
      </rPr>
      <t xml:space="preserve"> Consulta y divulgación </t>
    </r>
  </si>
  <si>
    <t>Divulgar el mapa de riesgos de gestión y  de corrupción LA/FT/FP con los colaboradores de las áreas y con la ciudadanía</t>
  </si>
  <si>
    <t>Publicar el mapa de riesgos de gestión y  de corrupción LA/FT/FP actualizado, en el portal y en Isolucion</t>
  </si>
  <si>
    <r>
      <rPr>
        <b/>
        <sz val="12"/>
        <rFont val="Calibri"/>
        <family val="2"/>
        <scheme val="minor"/>
      </rPr>
      <t>Subcomponente /proceso 4</t>
    </r>
    <r>
      <rPr>
        <sz val="12"/>
        <rFont val="Calibri"/>
        <family val="2"/>
        <scheme val="minor"/>
      </rPr>
      <t xml:space="preserve">                                           Monitoreo o revisión</t>
    </r>
  </si>
  <si>
    <t>Profesional OAPI
Ricardo Mesa
Gestores de Procesos</t>
  </si>
  <si>
    <t>4.2</t>
  </si>
  <si>
    <t>Confrontar las PQRSD contra el mapa de riesgos para identificar posibles riesgos no detectados</t>
  </si>
  <si>
    <t>4.3</t>
  </si>
  <si>
    <t>Monitorear el informe de solicitud de acceso a la informacion para medir el nivel de uso de datos abiertos por parte de la cuidadania</t>
  </si>
  <si>
    <t xml:space="preserve">Profesional OAPI
Ricardo Mesa                                                            Profesional SIART
</t>
  </si>
  <si>
    <r>
      <rPr>
        <b/>
        <sz val="10"/>
        <color theme="1"/>
        <rFont val="Arial"/>
        <family val="2"/>
      </rPr>
      <t>Elaboró:</t>
    </r>
    <r>
      <rPr>
        <sz val="10"/>
        <color theme="1"/>
        <rFont val="Arial"/>
        <family val="2"/>
      </rPr>
      <t xml:space="preserve"> Ricardo Alexander Mesa</t>
    </r>
  </si>
  <si>
    <r>
      <rPr>
        <b/>
        <sz val="10"/>
        <color theme="1"/>
        <rFont val="Arial"/>
        <family val="2"/>
      </rPr>
      <t xml:space="preserve">Aprobó: </t>
    </r>
    <r>
      <rPr>
        <sz val="10"/>
        <color theme="1"/>
        <rFont val="Arial"/>
        <family val="2"/>
      </rPr>
      <t>Carmen Liliana Maldonado Cárdenas</t>
    </r>
    <r>
      <rPr>
        <b/>
        <sz val="10"/>
        <color theme="1"/>
        <rFont val="Arial"/>
        <family val="2"/>
      </rPr>
      <t xml:space="preserve"> </t>
    </r>
  </si>
  <si>
    <r>
      <t xml:space="preserve">(601)  3905,312 Extensión 1090.
-  Correo electrónico de denuncias: 
</t>
    </r>
    <r>
      <rPr>
        <b/>
        <sz val="20"/>
        <color rgb="FF0070C0"/>
        <rFont val="Calibri (Cuerpo)"/>
      </rPr>
      <t>soytransparente@artesaniasdecolombia.com.co</t>
    </r>
  </si>
  <si>
    <r>
      <rPr>
        <b/>
        <sz val="20"/>
        <color rgb="FFC00000"/>
        <rFont val="Calibri (Cuerpo)"/>
      </rPr>
      <t xml:space="preserve">Presencial: </t>
    </r>
    <r>
      <rPr>
        <sz val="20"/>
        <color theme="1"/>
        <rFont val="Calibri"/>
        <family val="2"/>
        <scheme val="minor"/>
      </rPr>
      <t xml:space="preserve">
En nuestras oficinas ubicadas en la Ciudad de Bogotá en la carrera 2 No 18 A-58, en jornada continua de lunes a viernes de 8:00 a.m. a 5:00 p.m. 
</t>
    </r>
    <r>
      <rPr>
        <b/>
        <sz val="20"/>
        <color rgb="FFC00000"/>
        <rFont val="Calibri (Cuerpo)"/>
      </rPr>
      <t>Telefónico:</t>
    </r>
    <r>
      <rPr>
        <sz val="20"/>
        <color theme="1"/>
        <rFont val="Calibri"/>
        <family val="2"/>
        <scheme val="minor"/>
      </rPr>
      <t xml:space="preserve">  
A través del PBX +57 (601)2861766, +57 (601)3905312, en la línea gratuita nacional: 01 8000 913082 y en el número de celular 3057727539; de lunes a viernes en horario de 8:00 a.m. a 5:00 p.m.
</t>
    </r>
    <r>
      <rPr>
        <b/>
        <sz val="20"/>
        <color rgb="FFC00000"/>
        <rFont val="Calibri (Cuerpo)"/>
      </rPr>
      <t>Virtual:</t>
    </r>
    <r>
      <rPr>
        <sz val="20"/>
        <color theme="1"/>
        <rFont val="Calibri"/>
        <family val="2"/>
        <scheme val="minor"/>
      </rPr>
      <t xml:space="preserve">
Por este canal, se podrán radicar las 24 horas del día los siguientes trámites: Peticiones, Peticiones de documentos, solicitudes, quejas, reclamos, consultas, sugerencias, denuncias:
</t>
    </r>
    <r>
      <rPr>
        <b/>
        <sz val="20"/>
        <color theme="1"/>
        <rFont val="Calibri (Cuerpo)"/>
      </rPr>
      <t>• Página Web:</t>
    </r>
    <r>
      <rPr>
        <sz val="20"/>
        <color theme="1"/>
        <rFont val="Calibri"/>
        <family val="2"/>
        <scheme val="minor"/>
      </rPr>
      <t xml:space="preserve"> </t>
    </r>
    <r>
      <rPr>
        <sz val="20"/>
        <color rgb="FF0070C0"/>
        <rFont val="Calibri (Cuerpo)"/>
      </rPr>
      <t>www.artesaniasdecolombia.com.co</t>
    </r>
    <r>
      <rPr>
        <sz val="20"/>
        <color theme="1"/>
        <rFont val="Calibri"/>
        <family val="2"/>
        <scheme val="minor"/>
      </rPr>
      <t xml:space="preserve">
• </t>
    </r>
    <r>
      <rPr>
        <b/>
        <sz val="20"/>
        <color theme="1"/>
        <rFont val="Calibri"/>
        <family val="2"/>
        <scheme val="minor"/>
      </rPr>
      <t xml:space="preserve">Contáctenos: </t>
    </r>
    <r>
      <rPr>
        <sz val="20"/>
        <color rgb="FF0070C0"/>
        <rFont val="Calibri (Cuerpo)"/>
      </rPr>
      <t>http://www.artesaniasdecolombia.com.co/PortalAC/Contacto/ContactoForm.jsf</t>
    </r>
    <r>
      <rPr>
        <sz val="20"/>
        <color theme="1"/>
        <rFont val="Calibri"/>
        <family val="2"/>
        <scheme val="minor"/>
      </rPr>
      <t xml:space="preserve">
• </t>
    </r>
    <r>
      <rPr>
        <b/>
        <sz val="20"/>
        <color theme="1"/>
        <rFont val="Calibri"/>
        <family val="2"/>
        <scheme val="minor"/>
      </rPr>
      <t>Formulario en línea para presentación de peticiones, quejas y reclamos</t>
    </r>
    <r>
      <rPr>
        <sz val="20"/>
        <color theme="1"/>
        <rFont val="Calibri"/>
        <family val="2"/>
        <scheme val="minor"/>
      </rPr>
      <t xml:space="preserve"> </t>
    </r>
    <r>
      <rPr>
        <sz val="20"/>
        <color rgb="FF0070C0"/>
        <rFont val="Calibri (Cuerpo)"/>
      </rPr>
      <t>http://www.artesaniasdecolombia.com.co/PortalAC/Quejas/QuejaForm.jsf :</t>
    </r>
    <r>
      <rPr>
        <sz val="20"/>
        <color theme="1"/>
        <rFont val="Calibri"/>
        <family val="2"/>
        <scheme val="minor"/>
      </rPr>
      <t xml:space="preserve">
• </t>
    </r>
    <r>
      <rPr>
        <b/>
        <sz val="20"/>
        <color theme="1"/>
        <rFont val="Calibri"/>
        <family val="2"/>
        <scheme val="minor"/>
      </rPr>
      <t xml:space="preserve">E-Mail: </t>
    </r>
    <r>
      <rPr>
        <sz val="20"/>
        <color rgb="FF0070C0"/>
        <rFont val="Calibri (Cuerpo)"/>
      </rPr>
      <t>artesanias@artesaniasdecolombia.com.co</t>
    </r>
    <r>
      <rPr>
        <sz val="20"/>
        <color theme="1"/>
        <rFont val="Calibri"/>
        <family val="2"/>
        <scheme val="minor"/>
      </rPr>
      <t xml:space="preserve"> por este canal se podrán enviar las 24 horas del día los siguientes trámites: Comunicaciones oficiales, solicitudes, peticiones, peticiones de documentos, quejas, reclamos, consultas, sugerencias, denuncias.
• </t>
    </r>
    <r>
      <rPr>
        <b/>
        <sz val="20"/>
        <color theme="1"/>
        <rFont val="Calibri"/>
        <family val="2"/>
        <scheme val="minor"/>
      </rPr>
      <t>Ventanilla única:</t>
    </r>
    <r>
      <rPr>
        <sz val="20"/>
        <color theme="1"/>
        <rFont val="Calibri"/>
        <family val="2"/>
        <scheme val="minor"/>
      </rPr>
      <t xml:space="preserve"> </t>
    </r>
    <r>
      <rPr>
        <sz val="20"/>
        <color rgb="FF0070C0"/>
        <rFont val="Calibri (Cuerpo)"/>
      </rPr>
      <t>ventanillaunica@artesaniasdecolombia.com.co</t>
    </r>
    <r>
      <rPr>
        <sz val="20"/>
        <color theme="1"/>
        <rFont val="Calibri"/>
        <family val="2"/>
        <scheme val="minor"/>
      </rPr>
      <t xml:space="preserve"> este correo electrónico es un mecanismo habilitado para el radicado y envío de las comunicaciones oficiales y documentación al servicio de la entidad.
• </t>
    </r>
    <r>
      <rPr>
        <b/>
        <sz val="20"/>
        <color theme="1"/>
        <rFont val="Calibri"/>
        <family val="2"/>
        <scheme val="minor"/>
      </rPr>
      <t>Correo electrónico</t>
    </r>
    <r>
      <rPr>
        <sz val="20"/>
        <color theme="1"/>
        <rFont val="Calibri"/>
        <family val="2"/>
        <scheme val="minor"/>
      </rPr>
      <t xml:space="preserve"> dirigido a obtener información sobre trámites judiciales relacionados con la entidad: </t>
    </r>
    <r>
      <rPr>
        <sz val="20"/>
        <color rgb="FF0070C0"/>
        <rFont val="Calibri (Cuerpo)"/>
      </rPr>
      <t>njudiciales@artesaniasdecolombia.com.co</t>
    </r>
  </si>
  <si>
    <t xml:space="preserve">Programa de Transparencia y ëtica Pública PTEP </t>
  </si>
  <si>
    <r>
      <rPr>
        <b/>
        <sz val="7.5"/>
        <rFont val="Calibri"/>
        <family val="2"/>
      </rPr>
      <t>OBJETIVO:</t>
    </r>
  </si>
  <si>
    <r>
      <rPr>
        <sz val="5.5"/>
        <rFont val="Calibri"/>
        <family val="2"/>
      </rPr>
      <t>Fortalecer los espacios y mecanismos institucionales que promueven la participación ciudadana en las diferentes etapas de la gestión pública, en beneficio del sector artesano del país, en concordancia con lo establecido en el modelo de relacionamiento con la ciudadanía.</t>
    </r>
  </si>
  <si>
    <r>
      <rPr>
        <b/>
        <sz val="7.5"/>
        <rFont val="Calibri"/>
        <family val="2"/>
      </rPr>
      <t>FECHA FORMULACIÓN</t>
    </r>
  </si>
  <si>
    <r>
      <rPr>
        <b/>
        <sz val="5"/>
        <rFont val="Calibri"/>
        <family val="2"/>
      </rPr>
      <t>V1. 23 de enero 2026</t>
    </r>
  </si>
  <si>
    <r>
      <rPr>
        <b/>
        <sz val="7.5"/>
        <rFont val="Calibri"/>
        <family val="2"/>
      </rPr>
      <t>PROCESO:</t>
    </r>
  </si>
  <si>
    <r>
      <rPr>
        <b/>
        <sz val="7.5"/>
        <rFont val="Calibri"/>
        <family val="2"/>
      </rPr>
      <t>Relacionamiento con la Ciudadanía (RCC)</t>
    </r>
  </si>
  <si>
    <r>
      <rPr>
        <sz val="4.5"/>
        <rFont val="Calibri"/>
        <family val="2"/>
      </rPr>
      <t>SUBGERENCIA ADMINISTRATIVA Y FINANCIERA</t>
    </r>
  </si>
  <si>
    <r>
      <rPr>
        <b/>
        <sz val="6.5"/>
        <rFont val="Calibri"/>
        <family val="2"/>
      </rPr>
      <t>RESPONSABLE DE SEGUIMIENTO</t>
    </r>
  </si>
  <si>
    <r>
      <rPr>
        <b/>
        <sz val="5"/>
        <color rgb="FFFFFFFF"/>
        <rFont val="Calibri"/>
        <family val="2"/>
      </rPr>
      <t>(ESTRATEGIA) PROGRAMAS / PROYECTOS</t>
    </r>
  </si>
  <si>
    <r>
      <rPr>
        <b/>
        <sz val="5"/>
        <color rgb="FFFFFFFF"/>
        <rFont val="Calibri"/>
        <family val="2"/>
      </rPr>
      <t>SUB COMPONENTE</t>
    </r>
  </si>
  <si>
    <r>
      <rPr>
        <b/>
        <sz val="5"/>
        <color rgb="FFFFFFFF"/>
        <rFont val="Calibri"/>
        <family val="2"/>
      </rPr>
      <t>Nª</t>
    </r>
  </si>
  <si>
    <r>
      <rPr>
        <b/>
        <sz val="5"/>
        <color rgb="FFFFFFFF"/>
        <rFont val="Calibri"/>
        <family val="2"/>
      </rPr>
      <t>TAREA</t>
    </r>
  </si>
  <si>
    <r>
      <rPr>
        <b/>
        <sz val="5"/>
        <color rgb="FFFFFFFF"/>
        <rFont val="Calibri"/>
        <family val="2"/>
      </rPr>
      <t>RESPONSABLE</t>
    </r>
  </si>
  <si>
    <r>
      <rPr>
        <b/>
        <sz val="5"/>
        <color rgb="FFFFFFFF"/>
        <rFont val="Calibri"/>
        <family val="2"/>
      </rPr>
      <t>NOMBRE DEL INDICADOR O PRODUCTO</t>
    </r>
  </si>
  <si>
    <r>
      <rPr>
        <b/>
        <sz val="5"/>
        <color rgb="FFFFFFFF"/>
        <rFont val="Calibri"/>
        <family val="2"/>
      </rPr>
      <t>META</t>
    </r>
  </si>
  <si>
    <r>
      <rPr>
        <b/>
        <sz val="5"/>
        <color rgb="FFFFFFFF"/>
        <rFont val="Calibri"/>
        <family val="2"/>
      </rPr>
      <t>FRECUENCIA DE MEDICIÓN</t>
    </r>
  </si>
  <si>
    <r>
      <rPr>
        <b/>
        <sz val="5"/>
        <color rgb="FFFFFFFF"/>
        <rFont val="Calibri"/>
        <family val="2"/>
      </rPr>
      <t>CRONOGRAMA DE TRABAJO DE LA TAREA</t>
    </r>
  </si>
  <si>
    <r>
      <rPr>
        <sz val="5"/>
        <rFont val="Calibri"/>
        <family val="2"/>
      </rPr>
      <t>Elaborar y publicar el informe sobre la gestión institucional de Artesanías de Colombia S.A-BIC</t>
    </r>
  </si>
  <si>
    <r>
      <rPr>
        <sz val="5"/>
        <rFont val="Calibri"/>
        <family val="2"/>
      </rPr>
      <t>Profesional gestion de Calidad OAPI Johana Andrade (Informes de Gestión)</t>
    </r>
  </si>
  <si>
    <r>
      <rPr>
        <sz val="5"/>
        <rFont val="Calibri"/>
        <family val="2"/>
      </rPr>
      <t>Informe de gestión institucional</t>
    </r>
  </si>
  <si>
    <r>
      <rPr>
        <sz val="5"/>
        <rFont val="Calibri"/>
        <family val="2"/>
      </rPr>
      <t>Anual</t>
    </r>
  </si>
  <si>
    <r>
      <rPr>
        <sz val="5"/>
        <rFont val="Calibri"/>
        <family val="2"/>
      </rPr>
      <t>Consolidar un informe de las actividades de participación ciudadana relacionadas con el foro virtual del portal web y las publicaciones realizadas en las redes sociales oficiales de Artesanías de Colombia, con el fin de documentar adecuadamente las acciones de participación ciudadana y rendición de cuentas.</t>
    </r>
  </si>
  <si>
    <r>
      <rPr>
        <sz val="5"/>
        <rFont val="Calibri"/>
        <family val="2"/>
      </rPr>
      <t xml:space="preserve">Carolina Plata (live: Facebook y YouTube) Comunicaciones
</t>
    </r>
    <r>
      <rPr>
        <sz val="5"/>
        <rFont val="Calibri"/>
        <family val="2"/>
      </rPr>
      <t>Miguel Angel Julio (Foros página Web)</t>
    </r>
  </si>
  <si>
    <r>
      <rPr>
        <sz val="5"/>
        <rFont val="Calibri"/>
        <family val="2"/>
      </rPr>
      <t>Informe sobre gestión publicada</t>
    </r>
  </si>
  <si>
    <r>
      <rPr>
        <sz val="5"/>
        <rFont val="Calibri"/>
        <family val="2"/>
      </rPr>
      <t>Trimestral</t>
    </r>
  </si>
  <si>
    <r>
      <rPr>
        <sz val="5.5"/>
        <rFont val="Calibri"/>
        <family val="2"/>
      </rPr>
      <t>Información</t>
    </r>
  </si>
  <si>
    <r>
      <rPr>
        <sz val="5"/>
        <rFont val="Calibri"/>
        <family val="2"/>
      </rPr>
      <t xml:space="preserve">Realizar jornada de sensibilización a los líderes de los procesos misionales de la
</t>
    </r>
    <r>
      <rPr>
        <sz val="5"/>
        <rFont val="Calibri"/>
        <family val="2"/>
      </rPr>
      <t>empresa sobre la importancia y necesidad de desarrollar ejercicios de participación ciudadana, rendición de cuentas y control social, que promuevan un diálogo de doble vía a lo largo de todo el ciclo de la gestión pública, faciliten la retroalimentación de los beneficiarios, permitan la identificación de necesidades y el ajuste de la oferta de servicios, y contribuyan al mejoramiento de la atención y la relación con los grupos de interés y la ciudadanía en general. Incluir la priorización del reporte de las actividades de participación ciudadana y rendición de cuentas adelantadas desde las áreas a su cargo, con el fin de fortalecer el Plan de Participación y el reporte en el FURAG.</t>
    </r>
  </si>
  <si>
    <r>
      <rPr>
        <sz val="5"/>
        <rFont val="Calibri"/>
        <family val="2"/>
      </rPr>
      <t>Coordinadora de Gestión Administrativa Contratista RCC</t>
    </r>
  </si>
  <si>
    <r>
      <rPr>
        <sz val="5"/>
        <rFont val="Calibri"/>
        <family val="2"/>
      </rPr>
      <t>Jornada de sensibilización realizada</t>
    </r>
  </si>
  <si>
    <r>
      <rPr>
        <sz val="5"/>
        <rFont val="Calibri"/>
        <family val="2"/>
      </rPr>
      <t xml:space="preserve">Socializar la estrategia organizacional y las actividades a ejecutar durante la vigencia en el territorio. (Aperturas Territoriales) con la participación de las partes interesadas.
</t>
    </r>
    <r>
      <rPr>
        <sz val="5"/>
        <rFont val="Calibri"/>
        <family val="2"/>
      </rPr>
      <t>Adicionalmente, documentar la actividad de Cierre de gestión de Aperturas Territoriales.</t>
    </r>
  </si>
  <si>
    <r>
      <rPr>
        <sz val="5"/>
        <rFont val="Calibri"/>
        <family val="2"/>
      </rPr>
      <t xml:space="preserve">Especialista de proyectos - Subgerencia de Desarrollo
</t>
    </r>
    <r>
      <rPr>
        <sz val="5"/>
        <rFont val="Calibri"/>
        <family val="2"/>
      </rPr>
      <t>(Juan Carlos Pacheco)</t>
    </r>
  </si>
  <si>
    <r>
      <rPr>
        <sz val="5"/>
        <rFont val="Calibri"/>
        <family val="2"/>
      </rPr>
      <t xml:space="preserve">Soportes de las Aperturas realizadas
</t>
    </r>
    <r>
      <rPr>
        <sz val="5"/>
        <rFont val="Calibri"/>
        <family val="2"/>
      </rPr>
      <t>Informe de la Jornada de cierre de gestión</t>
    </r>
  </si>
  <si>
    <r>
      <rPr>
        <sz val="5"/>
        <rFont val="Calibri"/>
        <family val="2"/>
      </rPr>
      <t xml:space="preserve">6
</t>
    </r>
    <r>
      <rPr>
        <sz val="5"/>
        <rFont val="Calibri"/>
        <family val="2"/>
      </rPr>
      <t>1</t>
    </r>
  </si>
  <si>
    <r>
      <rPr>
        <sz val="5"/>
        <rFont val="Calibri"/>
        <family val="2"/>
      </rPr>
      <t>Realizar actividades de participación ciudadana para la socialización y retroalimentación de la formulación del CONPES de economías populares, incluyendo actividades de control social.</t>
    </r>
  </si>
  <si>
    <r>
      <rPr>
        <sz val="5"/>
        <rFont val="Calibri"/>
        <family val="2"/>
      </rPr>
      <t>Jornadas de CONPES economías populares realizadas</t>
    </r>
  </si>
  <si>
    <r>
      <rPr>
        <sz val="5.5"/>
        <rFont val="Calibri"/>
        <family val="2"/>
      </rPr>
      <t>Fortalecer la gestión de relacionamiento con la ciudadanía</t>
    </r>
  </si>
  <si>
    <r>
      <rPr>
        <sz val="5.5"/>
        <rFont val="Calibri"/>
        <family val="2"/>
      </rPr>
      <t>Diálogo</t>
    </r>
  </si>
  <si>
    <r>
      <rPr>
        <sz val="5"/>
        <rFont val="Calibri"/>
        <family val="2"/>
      </rPr>
      <t>Realizar espacios de diálogo "¿Cómo Vamos en el Territorio?" con la participación de los beneficiarios de los servicios ofertados por la entidad; presentando la gestión institucional durante la vigencia.</t>
    </r>
  </si>
  <si>
    <r>
      <rPr>
        <sz val="5"/>
        <rFont val="Calibri"/>
        <family val="2"/>
      </rPr>
      <t xml:space="preserve">Especialista de proyectos - Subgerencia de Desarrollo
</t>
    </r>
    <r>
      <rPr>
        <sz val="5"/>
        <rFont val="Calibri"/>
        <family val="2"/>
      </rPr>
      <t xml:space="preserve">(Juan Carlos Pacheco)
</t>
    </r>
    <r>
      <rPr>
        <sz val="5"/>
        <rFont val="Calibri"/>
        <family val="2"/>
      </rPr>
      <t xml:space="preserve">Coordinadora de Gestión Administrativa Contratista RCC
</t>
    </r>
    <r>
      <rPr>
        <sz val="5"/>
        <rFont val="Calibri"/>
        <family val="2"/>
      </rPr>
      <t xml:space="preserve">Asesor de comunicaciones
</t>
    </r>
    <r>
      <rPr>
        <sz val="5"/>
        <rFont val="Calibri"/>
        <family val="2"/>
      </rPr>
      <t>(Carolina Plata)</t>
    </r>
  </si>
  <si>
    <r>
      <rPr>
        <sz val="5"/>
        <rFont val="Calibri"/>
        <family val="2"/>
      </rPr>
      <t>Evento "¿Cómo Vamos en el territorio?" realizado</t>
    </r>
  </si>
  <si>
    <r>
      <rPr>
        <sz val="5"/>
        <rFont val="Calibri"/>
        <family val="2"/>
      </rPr>
      <t>Realizar el ejercicio "¿Cómo Vamos?", con el grupo de valor de colaboradores de la empresa, para presentar la rendición de cuentas que permite la retroalimentación sobre la gestión realizada durante el año.</t>
    </r>
  </si>
  <si>
    <r>
      <rPr>
        <sz val="5"/>
        <rFont val="Calibri"/>
        <family val="2"/>
      </rPr>
      <t>Asesor de comunicaciones (Carolina Plata)</t>
    </r>
  </si>
  <si>
    <r>
      <rPr>
        <sz val="5"/>
        <rFont val="Calibri"/>
        <family val="2"/>
      </rPr>
      <t>Evento "¿Cómo Vamos?" realizado</t>
    </r>
  </si>
  <si>
    <r>
      <rPr>
        <sz val="5"/>
        <rFont val="Calibri"/>
        <family val="2"/>
      </rPr>
      <t>Actividad de participación ciudadana para la mejora del trámite de "Capacitación y entrenamiento a través de la unidad de formación para el trabajo y el desarrollo humano"</t>
    </r>
  </si>
  <si>
    <r>
      <rPr>
        <sz val="5"/>
        <rFont val="Calibri"/>
        <family val="2"/>
      </rPr>
      <t xml:space="preserve">Subgerencia de Desarrollo - Unidad de Formación
</t>
    </r>
    <r>
      <rPr>
        <sz val="5"/>
        <rFont val="Calibri"/>
        <family val="2"/>
      </rPr>
      <t>(Leila Molina) / Contratista REL</t>
    </r>
  </si>
  <si>
    <r>
      <rPr>
        <sz val="5"/>
        <rFont val="Calibri"/>
        <family val="2"/>
      </rPr>
      <t>Informe de la Actividad de participación ciudadana para la mejora de trámites</t>
    </r>
  </si>
  <si>
    <r>
      <rPr>
        <sz val="5.5"/>
        <rFont val="Calibri"/>
        <family val="2"/>
      </rPr>
      <t>Responsabilidad</t>
    </r>
  </si>
  <si>
    <r>
      <rPr>
        <sz val="5"/>
        <rFont val="Calibri"/>
        <family val="2"/>
      </rPr>
      <t>Presentar el informe de las memorias del evento "¿Cómo Vamos en el Territorio?" que incluya, los resultados de las encuestas de percepción, las interacciones con los ciudadanos, los compromisos adquiridos con los participantes en el evento en caso que aplique.</t>
    </r>
  </si>
  <si>
    <r>
      <rPr>
        <sz val="5"/>
        <rFont val="Calibri"/>
        <family val="2"/>
      </rPr>
      <t xml:space="preserve">Especialista de proyectos - Subgerencia de Desarrollo
</t>
    </r>
    <r>
      <rPr>
        <sz val="5"/>
        <rFont val="Calibri"/>
        <family val="2"/>
      </rPr>
      <t xml:space="preserve">(Juan Carlos Pacheco)
</t>
    </r>
    <r>
      <rPr>
        <sz val="5"/>
        <rFont val="Calibri"/>
        <family val="2"/>
      </rPr>
      <t>Coordinadora de Gestión Administrativa Contratista RCC</t>
    </r>
  </si>
  <si>
    <r>
      <rPr>
        <sz val="5"/>
        <rFont val="Calibri"/>
        <family val="2"/>
      </rPr>
      <t>Informe de las memorias de "¿Cómo Vamos en el Territorio?" realizado</t>
    </r>
  </si>
  <si>
    <r>
      <rPr>
        <sz val="5"/>
        <rFont val="Arial"/>
        <family val="2"/>
      </rPr>
      <t>Documentar el Manual de las políticas de relacionamiento con la ciudadanía en el que se incluya las buenas prácticas de la política de Participación Ciudadana y Rendición de Cuentas en Artesanías de Colombia S.A-BIC</t>
    </r>
  </si>
  <si>
    <r>
      <rPr>
        <sz val="5"/>
        <rFont val="Arial"/>
        <family val="2"/>
      </rPr>
      <t>Coordinadora de Gestión Administrativa Contratista RCC</t>
    </r>
  </si>
  <si>
    <r>
      <rPr>
        <sz val="5"/>
        <rFont val="Arial"/>
        <family val="2"/>
      </rPr>
      <t>Manual de las Políticas de Realcionamiento con la Ciudadanía</t>
    </r>
  </si>
  <si>
    <r>
      <rPr>
        <sz val="5"/>
        <rFont val="Arial"/>
        <family val="2"/>
      </rPr>
      <t>Anual</t>
    </r>
  </si>
  <si>
    <r>
      <rPr>
        <sz val="5.5"/>
        <rFont val="Calibri"/>
        <family val="2"/>
      </rPr>
      <t>Rendición de cuentas en materia de paz</t>
    </r>
  </si>
  <si>
    <r>
      <rPr>
        <sz val="5"/>
        <rFont val="Calibri"/>
        <family val="2"/>
      </rPr>
      <t>Fortalecer la entrega de información correspondiente al avance en el marco del Acuerdo de Paz, según los lineamientos del Sistema de Rendición de Cuentas para la Implementación del Acuerdo de Paz (SIRCAP), mediante la publicación en los canales digitales de la empresa, de los avances de gestión en los municipios PDET.</t>
    </r>
  </si>
  <si>
    <r>
      <rPr>
        <sz val="5"/>
        <rFont val="Calibri"/>
        <family val="2"/>
      </rPr>
      <t>Profesional - Subgerencia de Desarrollo Orlando Gonzalez</t>
    </r>
  </si>
  <si>
    <r>
      <rPr>
        <sz val="5"/>
        <rFont val="Calibri"/>
        <family val="2"/>
      </rPr>
      <t xml:space="preserve">Informe individual de Rendición de Cuentas en Materia de Paz - SIRCAP.
</t>
    </r>
    <r>
      <rPr>
        <sz val="5"/>
        <rFont val="Calibri"/>
        <family val="2"/>
      </rPr>
      <t>Informes avances PDET</t>
    </r>
  </si>
  <si>
    <r>
      <rPr>
        <sz val="5"/>
        <rFont val="Calibri"/>
        <family val="2"/>
      </rPr>
      <t>Cuatrimestral</t>
    </r>
  </si>
  <si>
    <r>
      <rPr>
        <b/>
        <sz val="4"/>
        <rFont val="Arial"/>
        <family val="2"/>
      </rPr>
      <t xml:space="preserve">Elaboró: </t>
    </r>
    <r>
      <rPr>
        <sz val="4"/>
        <rFont val="Arial"/>
        <family val="2"/>
      </rPr>
      <t>Yaneth Muñoz, Coordinadora Administrartiva / Contratista REL</t>
    </r>
  </si>
  <si>
    <r>
      <rPr>
        <b/>
        <sz val="4"/>
        <rFont val="Arial"/>
        <family val="2"/>
      </rPr>
      <t xml:space="preserve">Aprobó: </t>
    </r>
    <r>
      <rPr>
        <sz val="4"/>
        <rFont val="Arial"/>
        <family val="2"/>
      </rPr>
      <t>Sara Consuelo Sastoque Acevedo, Subgerente Administrativa y Financiera</t>
    </r>
  </si>
  <si>
    <r>
      <rPr>
        <b/>
        <sz val="6.5"/>
        <rFont val="Calibri"/>
        <family val="2"/>
      </rPr>
      <t>Control de cambios</t>
    </r>
  </si>
  <si>
    <r>
      <rPr>
        <sz val="5"/>
        <rFont val="Calibri"/>
        <family val="2"/>
      </rPr>
      <t>V1. Formulación del plan de Participación Ciudadana y Rendición de Cuentas</t>
    </r>
  </si>
  <si>
    <t>Programa de Transparencia y Ética Pública PTEP - 2026</t>
  </si>
  <si>
    <t>4.1. Servicio al Ciudadano</t>
  </si>
  <si>
    <r>
      <rPr>
        <b/>
        <sz val="6"/>
        <rFont val="Calibri"/>
        <family val="2"/>
      </rPr>
      <t>OBJETIVO:</t>
    </r>
  </si>
  <si>
    <r>
      <rPr>
        <sz val="5"/>
        <rFont val="Calibri"/>
        <family val="2"/>
      </rPr>
      <t>Gestionar acciones estratégicas que contribuyan al fortalecimiento de la Política de Servicio al Ciudadano, articuladas con el modelo de relacionamiento con la ciudadanía de Artesanías de Colombia S.A.-BIC</t>
    </r>
  </si>
  <si>
    <r>
      <rPr>
        <b/>
        <sz val="6"/>
        <rFont val="Calibri"/>
        <family val="2"/>
      </rPr>
      <t>FECHA FORMULACIÓN:</t>
    </r>
  </si>
  <si>
    <r>
      <rPr>
        <b/>
        <sz val="4"/>
        <rFont val="Calibri"/>
        <family val="2"/>
      </rPr>
      <t>V1. 23 de enero 2026</t>
    </r>
  </si>
  <si>
    <r>
      <rPr>
        <b/>
        <sz val="4"/>
        <rFont val="Calibri"/>
        <family val="2"/>
      </rPr>
      <t>PROCESO:</t>
    </r>
  </si>
  <si>
    <r>
      <rPr>
        <sz val="4"/>
        <rFont val="Calibri"/>
        <family val="2"/>
      </rPr>
      <t>Relacionamiento con la Ciudadanía (RCC)</t>
    </r>
  </si>
  <si>
    <r>
      <rPr>
        <sz val="4"/>
        <rFont val="Calibri"/>
        <family val="2"/>
      </rPr>
      <t>SUBGERENCIA ADMINISTRATIVA Y FINANCIERA</t>
    </r>
  </si>
  <si>
    <r>
      <rPr>
        <b/>
        <sz val="4"/>
        <rFont val="Calibri"/>
        <family val="2"/>
      </rPr>
      <t>RESPONSABLE DE SEGUIMIENTO</t>
    </r>
  </si>
  <si>
    <r>
      <rPr>
        <b/>
        <sz val="3.5"/>
        <color rgb="FFFFFFFF"/>
        <rFont val="Arial"/>
        <family val="2"/>
      </rPr>
      <t>(ESTRATEGIA) PROGRAMAS / PROYECTOS</t>
    </r>
  </si>
  <si>
    <r>
      <rPr>
        <b/>
        <sz val="3.5"/>
        <color rgb="FFFFFFFF"/>
        <rFont val="Arial"/>
        <family val="2"/>
      </rPr>
      <t xml:space="preserve">INICIATIVA
</t>
    </r>
    <r>
      <rPr>
        <b/>
        <sz val="3.5"/>
        <color rgb="FFFFFFFF"/>
        <rFont val="Arial"/>
        <family val="2"/>
      </rPr>
      <t>TACTICA ESTRATÉGICA (ACTIVIDAD)</t>
    </r>
  </si>
  <si>
    <r>
      <rPr>
        <b/>
        <sz val="3.5"/>
        <color rgb="FFFFFFFF"/>
        <rFont val="Arial"/>
        <family val="2"/>
      </rPr>
      <t>Nª</t>
    </r>
  </si>
  <si>
    <r>
      <rPr>
        <b/>
        <sz val="3.5"/>
        <color rgb="FFFFFFFF"/>
        <rFont val="Arial"/>
        <family val="2"/>
      </rPr>
      <t>TAREA</t>
    </r>
  </si>
  <si>
    <r>
      <rPr>
        <b/>
        <sz val="3.5"/>
        <color rgb="FFFFFFFF"/>
        <rFont val="Arial"/>
        <family val="2"/>
      </rPr>
      <t>RESPONSABLE</t>
    </r>
  </si>
  <si>
    <r>
      <rPr>
        <b/>
        <sz val="3.5"/>
        <color rgb="FFFFFFFF"/>
        <rFont val="Arial"/>
        <family val="2"/>
      </rPr>
      <t>NOMBRE DEL INDICADOR O PRODUCTO</t>
    </r>
  </si>
  <si>
    <r>
      <rPr>
        <b/>
        <sz val="3.5"/>
        <color rgb="FFFFFFFF"/>
        <rFont val="Arial"/>
        <family val="2"/>
      </rPr>
      <t>META</t>
    </r>
  </si>
  <si>
    <r>
      <rPr>
        <b/>
        <sz val="3.5"/>
        <color rgb="FFFFFFFF"/>
        <rFont val="Arial"/>
        <family val="2"/>
      </rPr>
      <t>FRECUENCIA DE MEDICIÓN</t>
    </r>
  </si>
  <si>
    <r>
      <rPr>
        <b/>
        <sz val="3.5"/>
        <color rgb="FFFFFFFF"/>
        <rFont val="Arial"/>
        <family val="2"/>
      </rPr>
      <t>CRONOGRAMA DE TRABAJO DE LA TAREA</t>
    </r>
  </si>
  <si>
    <r>
      <rPr>
        <sz val="4"/>
        <rFont val="Calibri"/>
        <family val="2"/>
      </rPr>
      <t xml:space="preserve">Fortalecer las dimensiones del MIPG
</t>
    </r>
    <r>
      <rPr>
        <sz val="4"/>
        <rFont val="Calibri"/>
        <family val="2"/>
      </rPr>
      <t>// Fortalecer la gestión de relacionamiento con la ciudadanía</t>
    </r>
  </si>
  <si>
    <r>
      <rPr>
        <b/>
        <sz val="4"/>
        <rFont val="Calibri"/>
        <family val="2"/>
      </rPr>
      <t xml:space="preserve">Subcomponente 1
</t>
    </r>
    <r>
      <rPr>
        <b/>
        <sz val="4"/>
        <rFont val="Calibri"/>
        <family val="2"/>
      </rPr>
      <t>Planeación estrategica del servicio al ciudadano</t>
    </r>
  </si>
  <si>
    <r>
      <rPr>
        <sz val="4"/>
        <rFont val="Arial"/>
        <family val="2"/>
      </rPr>
      <t>Realizar informe de diagnóstico de las Políticas de Relacionamiento con el Ciudadano: Servicio al Ciudadano, Participación Ciudadana y Rendición de Cuentas, Racionalización de Trámites, teniendo en cuenta los resultados FURAG 2025 emitidos por el DAFP, informes de entes de control e insumos de autodiagnóstico de vigencia anterior</t>
    </r>
  </si>
  <si>
    <r>
      <rPr>
        <sz val="4"/>
        <rFont val="Calibri"/>
        <family val="2"/>
      </rPr>
      <t>Coordinadora de Gestión Administrativa Contratista RCC</t>
    </r>
  </si>
  <si>
    <r>
      <rPr>
        <sz val="4"/>
        <rFont val="Calibri"/>
        <family val="2"/>
      </rPr>
      <t>Informe de Autodiagnóstico políticas RCC</t>
    </r>
  </si>
  <si>
    <r>
      <rPr>
        <sz val="4"/>
        <rFont val="Calibri"/>
        <family val="2"/>
      </rPr>
      <t>Anual</t>
    </r>
  </si>
  <si>
    <r>
      <rPr>
        <sz val="4"/>
        <rFont val="Calibri"/>
        <family val="2"/>
      </rPr>
      <t>Realizar el diagnóstico de la señalización de acuerdo al instrumento de Instituto Nacional para Ciegos orientado a la implementación de ajustes razonables que garanticen una atención con enfoque diferencial e incluyente a la ciudadanía en condición de discapacidad.</t>
    </r>
  </si>
  <si>
    <r>
      <rPr>
        <sz val="4"/>
        <rFont val="Calibri"/>
        <family val="2"/>
      </rPr>
      <t xml:space="preserve">Coordinadora de Gestión Administrativa Contratista RCC
</t>
    </r>
    <r>
      <rPr>
        <sz val="4"/>
        <rFont val="Calibri"/>
        <family val="2"/>
      </rPr>
      <t xml:space="preserve">Coordinación de Recursos Humanos, Fisicos y Documental
</t>
    </r>
    <r>
      <rPr>
        <sz val="4"/>
        <rFont val="Calibri"/>
        <family val="2"/>
      </rPr>
      <t>Enlace SST</t>
    </r>
  </si>
  <si>
    <r>
      <rPr>
        <sz val="4"/>
        <rFont val="Calibri"/>
        <family val="2"/>
      </rPr>
      <t>Diagnóstico de señalización</t>
    </r>
  </si>
  <si>
    <r>
      <rPr>
        <b/>
        <sz val="4"/>
        <rFont val="Calibri"/>
        <family val="2"/>
      </rPr>
      <t xml:space="preserve">Subcomponente 2
</t>
    </r>
    <r>
      <rPr>
        <b/>
        <sz val="4"/>
        <rFont val="Calibri"/>
        <family val="2"/>
      </rPr>
      <t>Fortalecimiento del TH al servicio del cidadano</t>
    </r>
  </si>
  <si>
    <r>
      <rPr>
        <sz val="4"/>
        <rFont val="Calibri"/>
        <family val="2"/>
      </rPr>
      <t>Capacitar a los colaboradores en temas de servicio al ciudadano. (Política de Servicio al Ciudadano, Lenguaje Claro, comunicación asertiva, Protocolos de Atención - Atención preferente e incluyente, Carta de Trato Digno, entre otros).</t>
    </r>
  </si>
  <si>
    <r>
      <rPr>
        <sz val="4"/>
        <rFont val="Calibri"/>
        <family val="2"/>
      </rPr>
      <t>Jornadas de capacitación en Servicio al Ciudadano</t>
    </r>
  </si>
  <si>
    <r>
      <rPr>
        <sz val="4"/>
        <rFont val="Calibri"/>
        <family val="2"/>
      </rPr>
      <t>Realizar análisis de la suficiencia del talento humano asignado a cada uno de los canales de atención</t>
    </r>
  </si>
  <si>
    <r>
      <rPr>
        <sz val="4"/>
        <rFont val="Calibri"/>
        <family val="2"/>
      </rPr>
      <t>Coordinación de Recursos Humanos, Fisicos y Documental</t>
    </r>
  </si>
  <si>
    <r>
      <rPr>
        <sz val="4"/>
        <rFont val="Calibri"/>
        <family val="2"/>
      </rPr>
      <t>Análisis de suficiencia documentado</t>
    </r>
  </si>
  <si>
    <r>
      <rPr>
        <sz val="4"/>
        <rFont val="Calibri"/>
        <family val="2"/>
      </rPr>
      <t>anual</t>
    </r>
  </si>
  <si>
    <r>
      <rPr>
        <sz val="4"/>
        <rFont val="Calibri"/>
        <family val="2"/>
      </rPr>
      <t>Diseñar en articulación con la Coordinación de Gestión de Recursos Humanos, Físicos y Documental un esquema de reconocimiento y estímulos dirigido a los colaboradores con relacionamiento directo con la ciudadanía, que promueva la excelencia y el mejoramiento continuo en la prestación del servicio.</t>
    </r>
  </si>
  <si>
    <r>
      <rPr>
        <sz val="4"/>
        <rFont val="Calibri"/>
        <family val="2"/>
      </rPr>
      <t xml:space="preserve">Coordinación de Recursos Humanos, Fisicos y Documental
</t>
    </r>
    <r>
      <rPr>
        <sz val="4"/>
        <rFont val="Calibri"/>
        <family val="2"/>
      </rPr>
      <t>Coordinadora de Gestión Administrativa Contratista RCC</t>
    </r>
  </si>
  <si>
    <r>
      <rPr>
        <sz val="4"/>
        <rFont val="Calibri"/>
        <family val="2"/>
      </rPr>
      <t>Esquema de reconocimiento documentado</t>
    </r>
  </si>
  <si>
    <r>
      <rPr>
        <b/>
        <sz val="4"/>
        <rFont val="Calibri"/>
        <family val="2"/>
      </rPr>
      <t xml:space="preserve">Subcomponente 3
</t>
    </r>
    <r>
      <rPr>
        <b/>
        <sz val="4"/>
        <rFont val="Calibri"/>
        <family val="2"/>
      </rPr>
      <t>Gestión de relaciobnamiento con los ciudadanos</t>
    </r>
  </si>
  <si>
    <r>
      <rPr>
        <sz val="4"/>
        <rFont val="Calibri"/>
        <family val="2"/>
      </rPr>
      <t>Presentar informe de avance y de gestión en cuanto a la implementación de la política de protección de datos personales, sus documentos y normatividad vigente</t>
    </r>
  </si>
  <si>
    <r>
      <rPr>
        <sz val="4"/>
        <rFont val="Calibri"/>
        <family val="2"/>
      </rPr>
      <t>Acta Comité Protección de Datos Personales</t>
    </r>
  </si>
  <si>
    <r>
      <rPr>
        <sz val="4"/>
        <rFont val="Calibri"/>
        <family val="2"/>
      </rPr>
      <t>Semestral</t>
    </r>
  </si>
  <si>
    <r>
      <rPr>
        <sz val="4"/>
        <rFont val="Calibri"/>
        <family val="2"/>
      </rPr>
      <t>Realizar un ejercicio de Lenguaje Claro teniendo en cuenta los lineamientos de la Circular Externa 100-010 del 2021 de Función Pública; y socializar los resultados con la alta dirección a través del Comité Institucional de Gestión y Desempeño.</t>
    </r>
  </si>
  <si>
    <r>
      <rPr>
        <sz val="4"/>
        <rFont val="Calibri"/>
        <family val="2"/>
      </rPr>
      <t>Guía transformada a Lenguaje Claro</t>
    </r>
  </si>
  <si>
    <r>
      <rPr>
        <sz val="4"/>
        <rFont val="Calibri"/>
        <family val="2"/>
      </rPr>
      <t>Gestionar la participación en las ferias de servicio al ciudadano bajo la estrategia Juntémonos lideradas por el Departamento Administrativo de la Función Pública</t>
    </r>
  </si>
  <si>
    <r>
      <rPr>
        <sz val="4"/>
        <rFont val="Calibri"/>
        <family val="2"/>
      </rPr>
      <t xml:space="preserve">Coordinadora de Gestión Administrativa Contratista RCC
</t>
    </r>
    <r>
      <rPr>
        <sz val="4"/>
        <rFont val="Calibri"/>
        <family val="2"/>
      </rPr>
      <t xml:space="preserve">"Supervisor Territorial" y Especialista de
</t>
    </r>
    <r>
      <rPr>
        <sz val="4"/>
        <rFont val="Calibri"/>
        <family val="2"/>
      </rPr>
      <t>proyectos - Subgerencia de Desarrollo (Juan Carlos Pacheco)</t>
    </r>
  </si>
  <si>
    <r>
      <rPr>
        <sz val="4"/>
        <rFont val="Calibri"/>
        <family val="2"/>
      </rPr>
      <t>Eventos (Juntémonos) priorizados DAFP con la participación de AdC / Eventos Juntémonos con asistencia de la entidad  (Informes)</t>
    </r>
  </si>
  <si>
    <r>
      <rPr>
        <b/>
        <sz val="4"/>
        <rFont val="Calibri"/>
        <family val="2"/>
      </rPr>
      <t xml:space="preserve">Subcomponente 4
</t>
    </r>
    <r>
      <rPr>
        <b/>
        <sz val="4"/>
        <rFont val="Calibri"/>
        <family val="2"/>
      </rPr>
      <t>Conocimiento del servicio al ciudadano</t>
    </r>
  </si>
  <si>
    <r>
      <rPr>
        <sz val="4"/>
        <rFont val="Calibri"/>
        <family val="2"/>
      </rPr>
      <t>Verificar y actualizar el menú de Atención y Servicio a la Ciudadanía; con la información correspondiente de la política de servicio al ciudadano, en cumplimiento a la Resolución 1519 del 2020.</t>
    </r>
  </si>
  <si>
    <r>
      <rPr>
        <sz val="4"/>
        <rFont val="Calibri"/>
        <family val="2"/>
      </rPr>
      <t xml:space="preserve">Coordinadora de Gestión Administrativa Contratista RCC
</t>
    </r>
    <r>
      <rPr>
        <sz val="4"/>
        <rFont val="Calibri"/>
        <family val="2"/>
      </rPr>
      <t>Profesional OAPI - Portal Web</t>
    </r>
  </si>
  <si>
    <r>
      <rPr>
        <sz val="4"/>
        <rFont val="Calibri"/>
        <family val="2"/>
      </rPr>
      <t>Menú de de Atención y Servicio a la Ciudadanía actualizado en el portal web institucional</t>
    </r>
  </si>
  <si>
    <r>
      <rPr>
        <sz val="4"/>
        <rFont val="Calibri"/>
        <family val="2"/>
      </rPr>
      <t>Documentar el Manual de las políticas de Relacionamiento con la Ciudadanía incluyendo las buenas prácticas de la Política de Servicio al Ciudadano en Artesanías de Colombia S.A-BIC; así como, su articulación con los grupos de valor, en especial los artesanos y las demás partes interesadas.</t>
    </r>
  </si>
  <si>
    <r>
      <rPr>
        <sz val="4"/>
        <rFont val="Calibri"/>
        <family val="2"/>
      </rPr>
      <t>Manual de las políticas de Relacionamiento con la Ciudadanía documentado</t>
    </r>
  </si>
  <si>
    <r>
      <rPr>
        <b/>
        <sz val="4"/>
        <rFont val="Calibri"/>
        <family val="2"/>
      </rPr>
      <t xml:space="preserve">Subcomponente 5
</t>
    </r>
    <r>
      <rPr>
        <b/>
        <sz val="4"/>
        <rFont val="Calibri"/>
        <family val="2"/>
      </rPr>
      <t>Evaluación de gestión y medición de la percepción ciudadana</t>
    </r>
  </si>
  <si>
    <r>
      <rPr>
        <sz val="4"/>
        <rFont val="Calibri"/>
        <family val="2"/>
      </rPr>
      <t>Clasificar por servicios las quejas, reclamos y solicitudes para reportar gestión de datos de operación en el SUIT</t>
    </r>
  </si>
  <si>
    <r>
      <rPr>
        <sz val="4"/>
        <rFont val="Calibri"/>
        <family val="2"/>
      </rPr>
      <t xml:space="preserve">Coordinadora de Gestión Administrativa Contratista RCC
</t>
    </r>
    <r>
      <rPr>
        <sz val="4"/>
        <rFont val="Calibri"/>
        <family val="2"/>
      </rPr>
      <t>Contratista Ventanilla Unica</t>
    </r>
  </si>
  <si>
    <r>
      <rPr>
        <sz val="4"/>
        <rFont val="Calibri"/>
        <family val="2"/>
      </rPr>
      <t>Gestión de datos SUIT reportados</t>
    </r>
  </si>
  <si>
    <r>
      <rPr>
        <sz val="4"/>
        <rFont val="Calibri"/>
        <family val="2"/>
      </rPr>
      <t>trimestral</t>
    </r>
  </si>
  <si>
    <r>
      <rPr>
        <sz val="4"/>
        <rFont val="Calibri"/>
        <family val="2"/>
      </rPr>
      <t>Presentar Informe de PQRSD, según análisis realizado con el equipo de ventanilla única</t>
    </r>
  </si>
  <si>
    <r>
      <rPr>
        <sz val="4"/>
        <rFont val="Calibri"/>
        <family val="2"/>
      </rPr>
      <t>Coordinadora de Gestión Administrativa Ventanilla Unica</t>
    </r>
  </si>
  <si>
    <r>
      <rPr>
        <sz val="4"/>
        <rFont val="Calibri"/>
        <family val="2"/>
      </rPr>
      <t>Informes de PQRSD documentados Presentación de resultados</t>
    </r>
  </si>
  <si>
    <r>
      <rPr>
        <b/>
        <sz val="5.5"/>
        <rFont val="Calibri"/>
        <family val="2"/>
      </rPr>
      <t>Control de cambios</t>
    </r>
  </si>
  <si>
    <r>
      <rPr>
        <sz val="4"/>
        <rFont val="Calibri"/>
        <family val="2"/>
      </rPr>
      <t>V1. 23 de enero 2026 - Formulación inical del Plan</t>
    </r>
  </si>
  <si>
    <r>
      <rPr>
        <b/>
        <sz val="3.5"/>
        <rFont val="Arial"/>
        <family val="2"/>
      </rPr>
      <t xml:space="preserve">Elaboró - Revisó: </t>
    </r>
    <r>
      <rPr>
        <sz val="3.5"/>
        <rFont val="Arial"/>
        <family val="2"/>
      </rPr>
      <t>Yaneth Muñoz, Coordinadora Administrativa / Contratista REL</t>
    </r>
  </si>
  <si>
    <r>
      <rPr>
        <b/>
        <sz val="3.5"/>
        <rFont val="Arial"/>
        <family val="2"/>
      </rPr>
      <t xml:space="preserve">Aprobó: </t>
    </r>
    <r>
      <rPr>
        <sz val="3.5"/>
        <rFont val="Arial"/>
        <family val="2"/>
      </rPr>
      <t>Sara Consuelo Sastoque Acevedo, Subgerente Administrativa y Financiera</t>
    </r>
  </si>
  <si>
    <r>
      <rPr>
        <b/>
        <sz val="8.5"/>
        <rFont val="Calibri"/>
        <family val="2"/>
      </rPr>
      <t>OBJETIVO:</t>
    </r>
  </si>
  <si>
    <r>
      <rPr>
        <sz val="6.5"/>
        <rFont val="Calibri"/>
        <family val="2"/>
      </rPr>
      <t>Definir e implementar actividades orientadas al fortalecimiento de la política de racionalización de trámites, con el fin de mejorar la calidad de los servicios y garantizar procedimientos administrativos más sencillos, accesibles y centrados en el ciudadano</t>
    </r>
  </si>
  <si>
    <r>
      <rPr>
        <b/>
        <sz val="5.5"/>
        <rFont val="Arial"/>
        <family val="2"/>
      </rPr>
      <t>Enero 23 de 2026</t>
    </r>
  </si>
  <si>
    <r>
      <rPr>
        <b/>
        <sz val="8.5"/>
        <rFont val="Calibri"/>
        <family val="2"/>
      </rPr>
      <t>PROCESO:</t>
    </r>
  </si>
  <si>
    <r>
      <rPr>
        <sz val="6.5"/>
        <rFont val="Calibri"/>
        <family val="2"/>
      </rPr>
      <t>Relacionamiento con la Ciudadania</t>
    </r>
  </si>
  <si>
    <r>
      <rPr>
        <b/>
        <sz val="8.5"/>
        <rFont val="Calibri"/>
        <family val="2"/>
      </rPr>
      <t>ÁREA:</t>
    </r>
  </si>
  <si>
    <r>
      <rPr>
        <b/>
        <sz val="5.5"/>
        <rFont val="Calibri"/>
        <family val="2"/>
      </rPr>
      <t>RESPONSABLE DE SEGUIMIENTO</t>
    </r>
  </si>
  <si>
    <t>YANET MUÑOZ FRANCO</t>
  </si>
  <si>
    <r>
      <rPr>
        <b/>
        <sz val="5.5"/>
        <color rgb="FFFFFFFF"/>
        <rFont val="Calibri"/>
        <family val="2"/>
      </rPr>
      <t xml:space="preserve">INICIATIVA TACTICA ESTRATÉGICA
</t>
    </r>
    <r>
      <rPr>
        <b/>
        <sz val="5.5"/>
        <color rgb="FFFFFFFF"/>
        <rFont val="Calibri"/>
        <family val="2"/>
      </rPr>
      <t>(ACTIVIDAD)</t>
    </r>
  </si>
  <si>
    <r>
      <rPr>
        <b/>
        <sz val="5.5"/>
        <color rgb="FFFFFFFF"/>
        <rFont val="Calibri"/>
        <family val="2"/>
      </rPr>
      <t>Nª</t>
    </r>
  </si>
  <si>
    <r>
      <rPr>
        <b/>
        <sz val="5.5"/>
        <color rgb="FFFFFFFF"/>
        <rFont val="Calibri"/>
        <family val="2"/>
      </rPr>
      <t>TAREA</t>
    </r>
  </si>
  <si>
    <r>
      <rPr>
        <b/>
        <sz val="5.5"/>
        <color rgb="FFFFFFFF"/>
        <rFont val="Calibri"/>
        <family val="2"/>
      </rPr>
      <t>RESPONSABLE</t>
    </r>
  </si>
  <si>
    <r>
      <rPr>
        <b/>
        <sz val="5.5"/>
        <color rgb="FFFFFFFF"/>
        <rFont val="Calibri"/>
        <family val="2"/>
      </rPr>
      <t>NOMBRE DEL INDICADOR O PRODUCTO</t>
    </r>
  </si>
  <si>
    <r>
      <rPr>
        <b/>
        <sz val="5.5"/>
        <color rgb="FFFFFFFF"/>
        <rFont val="Calibri"/>
        <family val="2"/>
      </rPr>
      <t>META</t>
    </r>
  </si>
  <si>
    <r>
      <rPr>
        <b/>
        <sz val="5.5"/>
        <color rgb="FFFFFFFF"/>
        <rFont val="Calibri"/>
        <family val="2"/>
      </rPr>
      <t>FRECUENCIA DE MEDICIÓN</t>
    </r>
  </si>
  <si>
    <r>
      <rPr>
        <b/>
        <sz val="5.5"/>
        <color rgb="FFFFFFFF"/>
        <rFont val="Calibri"/>
        <family val="2"/>
      </rPr>
      <t>PONDERACIÓN DEL INDICADOR</t>
    </r>
  </si>
  <si>
    <r>
      <rPr>
        <b/>
        <sz val="5"/>
        <rFont val="Arial"/>
        <family val="2"/>
      </rPr>
      <t xml:space="preserve">Aprobó: </t>
    </r>
    <r>
      <rPr>
        <sz val="5"/>
        <rFont val="Arial"/>
        <family val="2"/>
      </rPr>
      <t>Sara Consuelo Sastoque Acevedo</t>
    </r>
  </si>
  <si>
    <r>
      <rPr>
        <b/>
        <sz val="5"/>
        <rFont val="Arial"/>
        <family val="2"/>
      </rPr>
      <t xml:space="preserve">Control de cambios:
</t>
    </r>
    <r>
      <rPr>
        <sz val="5"/>
        <rFont val="Arial"/>
        <family val="2"/>
      </rPr>
      <t>V1. 23 de eneri 2026 - Formulación Inicial del Plan de Acción de Racionalización de Trámites</t>
    </r>
  </si>
  <si>
    <t>1.3.  Redes Institucionales y Canales de Denuncia</t>
  </si>
  <si>
    <t>Programa de Transparencia y Ética Pública -2026</t>
  </si>
  <si>
    <t xml:space="preserve"> 3.1: Acceso a la Información Pública y Transparencia</t>
  </si>
  <si>
    <t xml:space="preserve">Fortalecer los instrumentos de gestión institucional que garantizan el acceso a la información pública por parte de los diferentes grupos de interés de la empresa, y dar cumplimiento a la Política de Transparencia y Acceso a la Información Pública y las políticas con las que interactúa como Gobierno Digital, Participación Ciudadana y Rendición de Cuentas. </t>
  </si>
  <si>
    <t>Version 1
29 de enero de 2026</t>
  </si>
  <si>
    <t>Gestión de la  comunicación estratégica</t>
  </si>
  <si>
    <t xml:space="preserve">Oficina Asesora de Planeación e Información </t>
  </si>
  <si>
    <t>Miguel Angel Julio Hernández</t>
  </si>
  <si>
    <t xml:space="preserve">SEGUIMIENTO 
</t>
  </si>
  <si>
    <t>INICIATIVA
TÁCTICA ESTRATÉGICA (ACTIVIDAD)</t>
  </si>
  <si>
    <t>Nº</t>
  </si>
  <si>
    <t>TAREA</t>
  </si>
  <si>
    <t>RESPONSABLE</t>
  </si>
  <si>
    <t>NOMBRE DEL INDICADOR O PRODUCTO</t>
  </si>
  <si>
    <t>FRECUENCIA DE MEDICIÓN</t>
  </si>
  <si>
    <t xml:space="preserve">Avance </t>
  </si>
  <si>
    <t>Resultado</t>
  </si>
  <si>
    <t xml:space="preserve">Oberservación </t>
  </si>
  <si>
    <t>Fortalecer la dimensión de Información y Comunicación</t>
  </si>
  <si>
    <t>1</t>
  </si>
  <si>
    <t>Publicar los planes institucionales atendiendo a la ley de Transparencia y Acceso a la Información</t>
  </si>
  <si>
    <t>Profesional OAPI - SIART
(Miguel Angel Julio Hernandez)</t>
  </si>
  <si>
    <t>Planes institucionales y sus cortes trimestrales publicados</t>
  </si>
  <si>
    <t>4 Reportes</t>
  </si>
  <si>
    <t>2</t>
  </si>
  <si>
    <t>Gestionar y mantener actualizado el portal web dando cumplimiento a la ley de Transparencia y Acceso a la Información</t>
  </si>
  <si>
    <t xml:space="preserve">Matriz con la publicaciones y/o actualizaciones realizadas </t>
  </si>
  <si>
    <t>3</t>
  </si>
  <si>
    <t>Enviar boletín de noticias relevantes, a través de mailchimp, para invitar a los ciudadanos a consultar la información y los documentos publicados en el portal web.</t>
  </si>
  <si>
    <t>Boletines enviados</t>
  </si>
  <si>
    <t>11 boletines</t>
  </si>
  <si>
    <t>Mensual</t>
  </si>
  <si>
    <t>4</t>
  </si>
  <si>
    <t>Monitorear los indicadores de usabilidad y accesibilidad del portal web institucional acorde con las directrices de accesibilidad web, estipuladas en la Resolución MinTIC 1519 del 2020.</t>
  </si>
  <si>
    <t>Informe de monitoreo de indicadores de usabilidad y accesibilidad web</t>
  </si>
  <si>
    <t>2 informes</t>
  </si>
  <si>
    <t>Semestral</t>
  </si>
  <si>
    <t>6</t>
  </si>
  <si>
    <t xml:space="preserve">Capacitar a los grupos de valor e interés (ciudadanía, sector privado, sociedad civil, academia, otras entidades públicas) en seguirdad digital y ciberseguiridad. </t>
  </si>
  <si>
    <t>Profesional OAPI - 
(Angela Milena Dorado Egas)</t>
  </si>
  <si>
    <t>Jornada de capacitación realizada</t>
  </si>
  <si>
    <t xml:space="preserve">1 charla/presentación </t>
  </si>
  <si>
    <t xml:space="preserve">Anual </t>
  </si>
  <si>
    <t>7</t>
  </si>
  <si>
    <t xml:space="preserve">Capacitar a servidores y contratistas de la entidad en Gobierno Digital, seguirdad digital y ciberseguiridad. </t>
  </si>
  <si>
    <t>Profesional OAPI -(Medardo Castillo Olave)</t>
  </si>
  <si>
    <t>8</t>
  </si>
  <si>
    <t>Incluir una sección de datos abiertos en el nuevo portal web de la entidad (Banner)</t>
  </si>
  <si>
    <t>Sección de Datos abiertos dentro del nuevo portal creada</t>
  </si>
  <si>
    <t xml:space="preserve">1 sección de Datos abiertos </t>
  </si>
  <si>
    <t>9</t>
  </si>
  <si>
    <t>Realizar seguimiento a los compromisos del comité de protección de datos personales</t>
  </si>
  <si>
    <t>Profesional OAPI - (Ricardo Mesa)</t>
  </si>
  <si>
    <t>número de seguimientos</t>
  </si>
  <si>
    <t>4 seguimientos</t>
  </si>
  <si>
    <r>
      <rPr>
        <b/>
        <sz val="9"/>
        <color rgb="FFFFFFFF"/>
        <rFont val="Arial"/>
        <family val="2"/>
      </rPr>
      <t>AVANCE</t>
    </r>
  </si>
  <si>
    <r>
      <rPr>
        <b/>
        <sz val="8"/>
        <color rgb="FFFFFFFF"/>
        <rFont val="Arial"/>
        <family val="2"/>
      </rPr>
      <t>AVANCE</t>
    </r>
  </si>
  <si>
    <r>
      <rPr>
        <b/>
        <sz val="10"/>
        <color theme="1"/>
        <rFont val="Arial"/>
        <family val="2"/>
      </rPr>
      <t>Reviso:</t>
    </r>
    <r>
      <rPr>
        <sz val="10"/>
        <color theme="1"/>
        <rFont val="Arial"/>
        <family val="2"/>
      </rPr>
      <t xml:space="preserve"> Johanna Paola Andrade</t>
    </r>
  </si>
  <si>
    <r>
      <rPr>
        <b/>
        <sz val="12"/>
        <color rgb="FF1F1F1F"/>
        <rFont val="Montserrat"/>
      </rPr>
      <t>Reviso:</t>
    </r>
    <r>
      <rPr>
        <sz val="12"/>
        <color rgb="FF1F1F1F"/>
        <rFont val="Montserrat"/>
      </rPr>
      <t xml:space="preserve"> Johanna  AndradeSolano -  Profesional de Gestión de  OAPI</t>
    </r>
  </si>
  <si>
    <r>
      <rPr>
        <b/>
        <sz val="12"/>
        <color rgb="FF1F1F1F"/>
        <rFont val="Montserrat"/>
      </rPr>
      <t>Aprobo:</t>
    </r>
    <r>
      <rPr>
        <sz val="12"/>
        <color rgb="FF1F1F1F"/>
        <rFont val="Montserrat"/>
      </rPr>
      <t xml:space="preserve"> Carmen Liliana Maldonado - Jefe OAPI</t>
    </r>
  </si>
  <si>
    <r>
      <rPr>
        <b/>
        <sz val="12"/>
        <color rgb="FF1F1F1F"/>
        <rFont val="Montserrat"/>
      </rPr>
      <t xml:space="preserve">Elaboro: </t>
    </r>
    <r>
      <rPr>
        <sz val="12"/>
        <color rgb="FF1F1F1F"/>
        <rFont val="Montserrat"/>
      </rPr>
      <t>Miguel Angel Julio Hernández -  Profesional de OAPI</t>
    </r>
  </si>
  <si>
    <r>
      <rPr>
        <b/>
        <sz val="3.5"/>
        <rFont val="Arial"/>
        <family val="2"/>
      </rPr>
      <t>Revisó</t>
    </r>
    <r>
      <rPr>
        <sz val="3.5"/>
        <rFont val="Arial"/>
        <family val="2"/>
      </rPr>
      <t>: Johanna Paola Andrade Solano OAPI</t>
    </r>
  </si>
  <si>
    <r>
      <rPr>
        <b/>
        <sz val="5"/>
        <rFont val="Arial"/>
        <family val="2"/>
      </rPr>
      <t xml:space="preserve">Elaboró: </t>
    </r>
    <r>
      <rPr>
        <sz val="5"/>
        <rFont val="Arial"/>
        <family val="2"/>
      </rPr>
      <t>Yaneth Muñoz - Coordinadora Gestión Administrativa / Carolina Velasquez - Contratista</t>
    </r>
  </si>
  <si>
    <r>
      <rPr>
        <b/>
        <sz val="5"/>
        <rFont val="Arial"/>
        <family val="2"/>
      </rPr>
      <t xml:space="preserve">Revisó: </t>
    </r>
    <r>
      <rPr>
        <sz val="5"/>
        <rFont val="Arial"/>
        <family val="2"/>
      </rPr>
      <t>Johanna Paola Andradre Solano OAPI.</t>
    </r>
  </si>
  <si>
    <t>ÁREA:</t>
  </si>
  <si>
    <r>
      <rPr>
        <b/>
        <sz val="4"/>
        <rFont val="Arial"/>
        <family val="2"/>
      </rPr>
      <t xml:space="preserve">Revisó:  </t>
    </r>
    <r>
      <rPr>
        <sz val="4"/>
        <rFont val="Arial"/>
        <family val="2"/>
      </rPr>
      <t>Johana Paola Andrade Solano, OAPI</t>
    </r>
  </si>
  <si>
    <t xml:space="preserve">3.2. Integridad y Legalidad </t>
  </si>
  <si>
    <r>
      <rPr>
        <b/>
        <sz val="5"/>
        <rFont val="Arial"/>
        <family val="2"/>
      </rPr>
      <t>OBJETIVO:</t>
    </r>
  </si>
  <si>
    <r>
      <rPr>
        <sz val="5"/>
        <rFont val="Arial"/>
        <family val="2"/>
      </rPr>
      <t>Afianzar los valores del servidor público de Artesanías de Colombia S.A. - BIC con criterios éticos que busca el bien común, la capacidad para el ejercicio de funciones del empleo, el compromiso con la sociedad, la comunicación, equidad y respeto de género, el respeto por la diversidad y el espíritu de servicio.</t>
    </r>
  </si>
  <si>
    <r>
      <rPr>
        <b/>
        <sz val="5"/>
        <rFont val="Arial"/>
        <family val="2"/>
      </rPr>
      <t>FECHA FORMULACIÓN</t>
    </r>
  </si>
  <si>
    <r>
      <rPr>
        <b/>
        <sz val="5"/>
        <rFont val="Arial"/>
        <family val="2"/>
      </rPr>
      <t>22 de enero de 2026</t>
    </r>
  </si>
  <si>
    <r>
      <rPr>
        <b/>
        <sz val="5"/>
        <rFont val="Arial"/>
        <family val="2"/>
      </rPr>
      <t>PROCESO:</t>
    </r>
  </si>
  <si>
    <r>
      <rPr>
        <sz val="5"/>
        <rFont val="Arial"/>
        <family val="2"/>
      </rPr>
      <t>Gestión de Talento Humano</t>
    </r>
  </si>
  <si>
    <r>
      <rPr>
        <b/>
        <sz val="5"/>
        <rFont val="Arial"/>
        <family val="2"/>
      </rPr>
      <t>ÁREA:</t>
    </r>
  </si>
  <si>
    <r>
      <rPr>
        <sz val="5"/>
        <rFont val="Arial"/>
        <family val="2"/>
      </rPr>
      <t>Subgerencia Administra y Financiera- Coordinación de Gestión de Recursos Humanos, Físicos y Documentales</t>
    </r>
  </si>
  <si>
    <t xml:space="preserve">RESPONSABLE DE SEGUIMIENTO </t>
  </si>
  <si>
    <t>MIGUEL RAMOS NÚÑEZ</t>
  </si>
  <si>
    <r>
      <rPr>
        <b/>
        <sz val="5"/>
        <color rgb="FFFFFFFF"/>
        <rFont val="Arial"/>
        <family val="2"/>
      </rPr>
      <t>Subcomponente</t>
    </r>
  </si>
  <si>
    <r>
      <rPr>
        <b/>
        <sz val="5"/>
        <color rgb="FFFFFFFF"/>
        <rFont val="Arial"/>
        <family val="2"/>
      </rPr>
      <t>TAREA</t>
    </r>
  </si>
  <si>
    <r>
      <rPr>
        <b/>
        <sz val="5"/>
        <color rgb="FFFFFFFF"/>
        <rFont val="Arial"/>
        <family val="2"/>
      </rPr>
      <t>RESPONSABLE</t>
    </r>
  </si>
  <si>
    <r>
      <rPr>
        <b/>
        <sz val="5"/>
        <color rgb="FFFFFFFF"/>
        <rFont val="Arial"/>
        <family val="2"/>
      </rPr>
      <t>NOMBRE DEL INDICADOR O PRODUCTO</t>
    </r>
  </si>
  <si>
    <r>
      <rPr>
        <b/>
        <sz val="5"/>
        <color rgb="FFFFFFFF"/>
        <rFont val="Arial"/>
        <family val="2"/>
      </rPr>
      <t>META</t>
    </r>
  </si>
  <si>
    <r>
      <rPr>
        <b/>
        <sz val="5"/>
        <color rgb="FFFFFFFF"/>
        <rFont val="Arial"/>
        <family val="2"/>
      </rPr>
      <t>FRECUENCIA DE MEDICIÓN</t>
    </r>
  </si>
  <si>
    <t>PONDER ACIÓN DEL INDICADOR</t>
  </si>
  <si>
    <r>
      <rPr>
        <b/>
        <sz val="5"/>
        <color rgb="FFFFFFFF"/>
        <rFont val="Arial"/>
        <family val="2"/>
      </rPr>
      <t>CRONOGRAMA DE TRABAJO DE LA TAREA</t>
    </r>
  </si>
  <si>
    <r>
      <rPr>
        <b/>
        <sz val="5"/>
        <rFont val="Arial"/>
        <family val="2"/>
      </rPr>
      <t>Generar una cultura organizacional que contribuya al fortalecimiento del sector artesanal</t>
    </r>
  </si>
  <si>
    <r>
      <rPr>
        <b/>
        <sz val="5"/>
        <rFont val="Arial"/>
        <family val="2"/>
      </rPr>
      <t>Definir y ejecutar el Plan Estratégico de talento humano</t>
    </r>
  </si>
  <si>
    <r>
      <rPr>
        <b/>
        <sz val="5"/>
        <rFont val="Arial"/>
        <family val="2"/>
      </rPr>
      <t>Fomentar apropiación del código de integridad y de prevención de conflictos de interés y de actos de corrupción</t>
    </r>
  </si>
  <si>
    <r>
      <rPr>
        <sz val="5"/>
        <rFont val="Arial"/>
        <family val="2"/>
      </rPr>
      <t>Profesional Coordinación Gestión de Recursos Humanos, Físicos y Documentales</t>
    </r>
  </si>
  <si>
    <r>
      <rPr>
        <sz val="5"/>
        <rFont val="Arial"/>
        <family val="2"/>
      </rPr>
      <t>Funcionarios nuevos certificados</t>
    </r>
  </si>
  <si>
    <r>
      <rPr>
        <sz val="5"/>
        <rFont val="Arial"/>
        <family val="2"/>
      </rPr>
      <t>Semestral</t>
    </r>
  </si>
  <si>
    <r>
      <rPr>
        <sz val="5"/>
        <rFont val="Arial"/>
        <family val="2"/>
      </rPr>
      <t>Soportes de campañas publicadas y evaluadas</t>
    </r>
  </si>
  <si>
    <r>
      <rPr>
        <sz val="5"/>
        <rFont val="Arial"/>
        <family val="2"/>
      </rPr>
      <t>Informe de seguimiento y monitoreo de la información registrada en declaraciones juramentadas de bienes y renta y conflicto de interés</t>
    </r>
  </si>
  <si>
    <r>
      <rPr>
        <sz val="5"/>
        <rFont val="Arial"/>
        <family val="2"/>
      </rPr>
      <t>Soportes de socializaciones</t>
    </r>
  </si>
  <si>
    <r>
      <rPr>
        <sz val="5"/>
        <rFont val="Arial"/>
        <family val="2"/>
      </rPr>
      <t># empleados públicos del nivel directivo con la publicación de declaración de bienes y renta y conflictos de interés / # de empleados públicos</t>
    </r>
  </si>
  <si>
    <r>
      <rPr>
        <sz val="5"/>
        <rFont val="Arial"/>
        <family val="2"/>
      </rPr>
      <t>100% de los empleados públicos del nivel directivo</t>
    </r>
  </si>
  <si>
    <r>
      <rPr>
        <sz val="5"/>
        <rFont val="Arial"/>
        <family val="2"/>
      </rPr>
      <t>Informe de monitoreos realizados</t>
    </r>
  </si>
  <si>
    <r>
      <rPr>
        <sz val="5"/>
        <rFont val="Arial"/>
        <family val="2"/>
      </rPr>
      <t>Informe de muestreo de al menos 25% de los contratos suscritos en la vigencia y acciones emprendidas</t>
    </r>
  </si>
  <si>
    <r>
      <rPr>
        <sz val="5"/>
        <rFont val="Arial"/>
        <family val="2"/>
      </rPr>
      <t>Documento buenas practicas y lecciones aprendidas sobre integridad pública aplicado a la Entidad</t>
    </r>
  </si>
  <si>
    <r>
      <rPr>
        <b/>
        <sz val="4"/>
        <rFont val="Arial"/>
        <family val="2"/>
      </rPr>
      <t>Versión : 1 22/01/2026</t>
    </r>
  </si>
  <si>
    <r>
      <rPr>
        <b/>
        <sz val="4"/>
        <rFont val="Arial"/>
        <family val="2"/>
      </rPr>
      <t xml:space="preserve">Elaboró: </t>
    </r>
    <r>
      <rPr>
        <sz val="4"/>
        <rFont val="Arial"/>
        <family val="2"/>
      </rPr>
      <t>Miguel Ramos Núñez -  Profesional  Gestión de Recursos Humanos, Físicos y Documentales</t>
    </r>
  </si>
  <si>
    <r>
      <rPr>
        <b/>
        <sz val="4"/>
        <rFont val="Arial"/>
        <family val="2"/>
      </rPr>
      <t xml:space="preserve">Revisó: Mery Rojas Largacha </t>
    </r>
    <r>
      <rPr>
        <sz val="4"/>
        <rFont val="Arial"/>
        <family val="2"/>
      </rPr>
      <t>- Coordinadora Gestión de Recursos Humanos, Físicos y Documentales (E)</t>
    </r>
  </si>
  <si>
    <r>
      <rPr>
        <b/>
        <sz val="4"/>
        <rFont val="Arial"/>
        <family val="2"/>
      </rPr>
      <t xml:space="preserve">Aprobó: </t>
    </r>
    <r>
      <rPr>
        <sz val="4"/>
        <rFont val="Arial"/>
        <family val="2"/>
      </rPr>
      <t>Sara Consuelo Sastoque - Subgerente Administrativa y Financiera</t>
    </r>
  </si>
  <si>
    <t>4.2. Racionalización de Trámites</t>
  </si>
  <si>
    <r>
      <rPr>
        <b/>
        <sz val="28"/>
        <color theme="1"/>
        <rFont val="Arial"/>
        <family val="2"/>
      </rPr>
      <t>Programa de Transparencia y Ética Pública PTEP - 2026</t>
    </r>
    <r>
      <rPr>
        <b/>
        <sz val="22"/>
        <color theme="1"/>
        <rFont val="Arial"/>
        <family val="2"/>
      </rPr>
      <t xml:space="preserve"> </t>
    </r>
  </si>
  <si>
    <t>Definir las actividades encaminadas a aplicar la estrategia de comunicaciones de Artesanías de Colombia / Asesorar, diseñar, coordinar el desarrollo de estrategias de comunicación de la entidad.</t>
  </si>
  <si>
    <t>ENERO 31 DE 2026
VERSION 2</t>
  </si>
  <si>
    <t>Gestión de la comunicación estratégica</t>
  </si>
  <si>
    <t>GERENCIA</t>
  </si>
  <si>
    <r>
      <rPr>
        <b/>
        <sz val="16"/>
        <color theme="1"/>
        <rFont val="Calibri"/>
        <family val="2"/>
      </rPr>
      <t>RESPONSABLE DE SEGUIMIENTO</t>
    </r>
    <r>
      <rPr>
        <b/>
        <sz val="18"/>
        <color theme="1"/>
        <rFont val="Calibri"/>
        <family val="2"/>
      </rPr>
      <t xml:space="preserve">: </t>
    </r>
  </si>
  <si>
    <t>Carolina Plata</t>
  </si>
  <si>
    <t>INICIATIVA
TACTICA ESTRATÉGICA (ACTIVIDAD)</t>
  </si>
  <si>
    <t>Contenidos periodisticos producidos y/o difundidos</t>
  </si>
  <si>
    <t>Espacios propiciados</t>
  </si>
  <si>
    <t xml:space="preserve">Notas, piezas publicadas o links de las mismas - Numero de salidas </t>
  </si>
  <si>
    <t>VERSION 2</t>
  </si>
  <si>
    <t>Documentacion del plan</t>
  </si>
  <si>
    <t xml:space="preserve">AVANCE </t>
  </si>
  <si>
    <t>Gerencia</t>
  </si>
  <si>
    <r>
      <rPr>
        <b/>
        <sz val="16"/>
        <color theme="1"/>
        <rFont val="Calibri"/>
        <family val="2"/>
      </rPr>
      <t>RESPONSABLE DE SEGUIMIENTO</t>
    </r>
    <r>
      <rPr>
        <b/>
        <sz val="18"/>
        <color theme="1"/>
        <rFont val="Calibri"/>
        <family val="2"/>
      </rPr>
      <t>:</t>
    </r>
  </si>
  <si>
    <t>María Carolina Plata Muñoz</t>
  </si>
  <si>
    <t xml:space="preserve"> Carolina Plata</t>
  </si>
  <si>
    <t>Plan actualizado</t>
  </si>
  <si>
    <t>Carolina Plata
Johanna Andrade</t>
  </si>
  <si>
    <t>Encuesta aplicada</t>
  </si>
  <si>
    <t>Usuarios con aperturas</t>
  </si>
  <si>
    <t xml:space="preserve">Carolina Plata </t>
  </si>
  <si>
    <t>Reunión ¿Cómo Vamos?</t>
  </si>
  <si>
    <t>Cumplimiento de las publicaciones solicitadas</t>
  </si>
  <si>
    <t>CONTROL CAMBIOS</t>
  </si>
  <si>
    <t xml:space="preserve">V1: Creación del plan </t>
  </si>
  <si>
    <t>ENEERO DE 2026
VERSION 2</t>
  </si>
  <si>
    <t xml:space="preserve">2.1. Redes Internas </t>
  </si>
  <si>
    <t>SEGUIMIENTOS</t>
  </si>
  <si>
    <t>CORTE MARZO 2026</t>
  </si>
  <si>
    <t>CORTE JUNIO 2026</t>
  </si>
  <si>
    <t>CORTE SEPTIEMBRE 2025</t>
  </si>
  <si>
    <t>CORTE SEPT.  2026</t>
  </si>
  <si>
    <t>CORTE DIC. 2026</t>
  </si>
  <si>
    <t>AVANCE (%)</t>
  </si>
  <si>
    <t>RESULTADO</t>
  </si>
  <si>
    <t xml:space="preserve">Se socializa a traves del correo institucional los mapas de riesgos </t>
  </si>
  <si>
    <t>Se realiza el seguimiento de las acciones de todos los procesos</t>
  </si>
  <si>
    <t>Se publica en la intranet un informacion sobre riesgo fiscal</t>
  </si>
  <si>
    <t>Se realiza reunion y revision de las PQRS del 4  trimestre del año 2025, en el mes de febrero de 2026. Se cuenta con los informe de seguimiento a las respuestas de quejas, reclamos y denuncias.</t>
  </si>
  <si>
    <t>3.5</t>
  </si>
  <si>
    <t xml:space="preserve">Publicar (pildoras) sobre la guia de riesgos y los riesgos emergentes, fiscales, de ciberseguridada y corrupcion con los colaboradores de la entidad en procura de su adherencia </t>
  </si>
  <si>
    <t>Publicaciones de la Guia para la gestion de integral del riesgo</t>
  </si>
  <si>
    <t>bimensual</t>
  </si>
  <si>
    <t>Se realizó la publicación en el portal web de los planes en cumplimiento de la ley de transparencia. Pueden ser consultados en el siguiente enlace:
https://artesaniasdecolombia.com.co/PortalAC/C_nosotros/informes-de-evaluacion-y-auditoria_5613.
Evidencia 1.</t>
  </si>
  <si>
    <t>Durante el primer trimestre se realizaron en total 65 publicaciones de la siguiente manera:
Enero: 19 publiaciones
Febrero: 21 publiaciones
Marzo: 25 publicaciones
Evidencia 2.</t>
  </si>
  <si>
    <t>Se realizó el envío del boletin Conectarte del mes de marzo.
Evidencia 3.</t>
  </si>
  <si>
    <t>No se tienen avances de esta actividad, a la fecha.</t>
  </si>
  <si>
    <t>No.</t>
  </si>
  <si>
    <t>Documentar  las  buenas  practicas  y  lecciones aprendidas sobre integridad pública.</t>
  </si>
  <si>
    <t>Realizar    muestreo    de    los    formatos    de compromiso   de   anticorrupción   suscritos   en   el desarrollo de la contratación de la entidad, como práctica del código de integridad.</t>
  </si>
  <si>
    <t>Monitorear     los     casos     presentados     o denunciados por medio de los canales dispuestos sobre  posibles  conflictos  de  interes  o  casos  de corrupción.</t>
  </si>
  <si>
    <t>Socializar       procedimiento       para      "LA IDENTIFICACIÓN,  DECLARACIÓN  Y  GESTIÓN DE CONFLICTOS DE INTERÉS"</t>
  </si>
  <si>
    <t>Gestionar   el   diligenciamiento   y   elaborar   el informe    de    seguimiento    de    los    formatos establecidos    en    el    procedimiento    para    "LA IDENTIFICACIÓN,  DECLARACIÓN  Y  GESTIÓN DE   CONFLICTOS   DE   INTERÉS",   además  de
realizar    la    gestión    de    diligenciamiento    y seguimiento de la declaración de bienes y rentas y conflictos de interés.</t>
  </si>
  <si>
    <t>Gestionar el curso de integridad, transparencia y lucha contra la corrupción para los funcionarios de planta nuevos</t>
  </si>
  <si>
    <t xml:space="preserve"> Realizar      campañas      de     socialización, sensibilización     preventivas,     evaluación     de apropiación y socialización de los resultados de la evaluación   frente   a   conceptos   de   integridad, conflictos de interés, transparencia y lucha contra la corrupción y publicar resultados.</t>
  </si>
  <si>
    <t>Promover el cumplimiento de los lineamientos establecidos en la Ley 2013 de 2019 - respecto a la publicación de las declaraciones de conflicto de interés y de la declaración de bienes y rentas de los empleados públicos de la entidad</t>
  </si>
  <si>
    <t>Se gestionaron los cursos de integridad de los trabajadores vinculados durante el primer trimes de la vigencia.</t>
  </si>
  <si>
    <t>(ESTRATEGIA)                      PROGRAMAS / PROYECTOS</t>
  </si>
  <si>
    <t>Para la fecha de corte, no se presentan avances en el desarrollo de esta actividad</t>
  </si>
  <si>
    <t>Fortalecer la gestión de relacionamiento con la ciudadanía</t>
  </si>
  <si>
    <t>Documentar el proceso de registro del trámite Registro Único de Artesanos de Colombia – RUAC ante el Departamento Administrativo de la Función Pública, con el fin de solicitar concepto favorable para su inscripción en el Sistema Único de Trámites - SUIT.</t>
  </si>
  <si>
    <t>Responsable del RUAC Coordinador Gestión Administrativa Contratista RCC</t>
  </si>
  <si>
    <t>Solicitud formal al DAFP para la inscripción de un nuevo trámite</t>
  </si>
  <si>
    <t>Identificación de los posibles riesgos de corrupción asociados a los trámites y OPAs de la entidad.</t>
  </si>
  <si>
    <t>Informe con la identificación de posibles riesgos de corrupción</t>
  </si>
  <si>
    <t>Verificar las recomendaciones emitidas por el Departamento Administrativo de la Función Pública en cuanto a los resultados FURAG de la política de racionalización y las acciones que requieren fortalecimiento como: trámites totalmente en línea a través de la sistematización y automatización, Interoperabilidad X-ROAD, entre otras.</t>
  </si>
  <si>
    <t>Mesa de trabajo realizada</t>
  </si>
  <si>
    <t>Adelantar las acciones orientadas para que la entidad pueda contar con la Carpeta Ciudadana Digital del trámite vigente.</t>
  </si>
  <si>
    <t>Informe con el resultado de la actividad</t>
  </si>
  <si>
    <t>Coordinadora de Gestión Administrativa Contratista RCC</t>
  </si>
  <si>
    <t>Manual de las Políticas de Realcionamiento con la Ciudadanía</t>
  </si>
  <si>
    <r>
      <rPr>
        <sz val="5.5"/>
        <rFont val="Calibri"/>
        <family val="2"/>
      </rPr>
      <t>Coordinador y contratista Gestión Administrativa. Responsables del trámite y servicios.
Profesional OAPI a cargo de la política de riesgos.</t>
    </r>
  </si>
  <si>
    <r>
      <rPr>
        <sz val="5.5"/>
        <rFont val="Calibri"/>
        <family val="2"/>
      </rPr>
      <t>Coordinador y contratista Gestión Administrativa. Responsables del trámite y servicios.
Profesional de Gestión OAPI</t>
    </r>
  </si>
  <si>
    <r>
      <rPr>
        <sz val="5.5"/>
        <rFont val="Calibri"/>
        <family val="2"/>
      </rPr>
      <t>Especialisata de proyecto - Profesional OAPI - TICs Coordinador y contratista Gestión Administrativa.
Responsable del trámite - Unidad de Formación.</t>
    </r>
  </si>
  <si>
    <t>En el marco de la actividad orientada a documentar el proceso de registro del trámite Registro Único de Artesanos de Colombia (RUAC) ante el Departamento Administrativo de la Función Pública, se llevaron a cabo diferentes mesas de trabajo con la Sugerencia de Desarrollo como responsables del RUAC. Estas sesiones tuvieron como propósito, la elaboración de la ficha técnica de la Manifestación de Impacto Regulatorio MIR, conforme al formato establecido por Función Pública, con el fin de sustentar los argumentos y definir el procedimiento del trámite, en concordancia con la normatividad vigente (Resolución 455 del 2021).                                                                                                      Como resultado de este ejercicio, a la fecha de corte se cuenta con la manifestación de impacto regulatorio elaborada. Actualmente, se está a la espera de su articulación con el Ministerio de Comercio, Industria y Turismo para la elaboración del proyecto del acto administrativo, paso previo necesario para proceder con la solicitud de concepto favorable del trámite ante el Departamento Administrativo de la Función Pública</t>
  </si>
  <si>
    <t>(ESTRATEGIA)                    PROGRAMAS / PROYECTOS</t>
  </si>
  <si>
    <t>Documentar el Manual de las políticas de relacionamiento con la ciudadanía en el que se incluya las buenas prácticas de la política de racionalización de trámites en Artesanías de Colombia S.A-BIC.</t>
  </si>
  <si>
    <t>PONDERACI ON DEL INDICADOR</t>
  </si>
  <si>
    <t>4 reportes en SUIT (trimestral) de PQRSD por servicio</t>
  </si>
  <si>
    <t xml:space="preserve">Se han realizado verificaciones al menú de Atención y Servicios a la Ciudadanía disponible en pagágina web de Artesanías de Colombia https://artesaniasdecolombia.com.co/PortalAC/General/atencion-y-servicios-a-la-ciudadania.jsf 
En el marco de la verificación se solicitó la actualización de la Política de Institucional de Servicio al Ciudadano </t>
  </si>
  <si>
    <t xml:space="preserve">Para el primer trimestre del 2026, se publicó en SUIT – Sistema Único de Información de Trámites los datos de operación de los meses de enero, febrero y marzo - con corte a 31 de marzo 2026 de los siete (7) Procedimientos Administrativos y un (1) Trámite. </t>
  </si>
  <si>
    <t>Oficial de protección de datos</t>
  </si>
  <si>
    <t xml:space="preserve">    </t>
  </si>
  <si>
    <t>ara el corte de marzo 2026, se elaboró el informe de PQRSD Corte Q1 (31 de marzo 2026). Reporte que se realiza cada trimestre y está disponible para consulta de los ciudadanos en el siguiente enlace: https://artesaniasdecolombia.com.co/PortalAC/C_nosotros/canales-de-atencion-al-ciudadano_1273.                                                                                         Igualmente, se realizó análisis de las PQRSD con el equipo de ventanilla única para el reporte de PQRSD corte Q4 (31 de diciembre 2025). Se anexan las evidencias de los informes realizados.</t>
  </si>
  <si>
    <t>No se tiene avances de esta actividad , a la fecha.</t>
  </si>
  <si>
    <t>3.3. DIÁLOGO Y CORRESPONSABILIDAD (Participación Ciudadana y Rendición de Cuentas)</t>
  </si>
  <si>
    <t xml:space="preserve">                                                         1
                                                                                                                                                        2</t>
  </si>
  <si>
    <r>
      <t xml:space="preserve">En el mes de enero, la actividad se da por cumplida, teniendo en cuenta que el </t>
    </r>
    <r>
      <rPr>
        <b/>
        <sz val="5.5"/>
        <rFont val="Calibri"/>
        <family val="2"/>
      </rPr>
      <t>Informe de Gestión Institucional de Artesanías de Colombia S.A. – BIC</t>
    </r>
    <r>
      <rPr>
        <sz val="5.5"/>
        <rFont val="Calibri"/>
        <family val="2"/>
      </rPr>
      <t>, que consolida y presenta los resultados de la gestión correspondiente a la vigencia 2025, fue elaborado y publicado oportunamente. Dicho informe se encuentra disponible en la página web institucional
https://artesaniasdecolombia.com.co/Documentos/Contenido/51911_info_gestion_2025_v4_rdo_tod_sub_normatividad.pdf para consulta ciudadana, en cumplimiento del compromiso de la entidad con la transparencia de la información y la divulgación de los procesos y resultados asociados al cumplimiento de su misión.</t>
    </r>
  </si>
  <si>
    <t>Para el corte de marzo, en el marco de la actividad orientada a consolidar un informe de las actividades de participación ciudadana relacionadas con el foro virtual del portal web y las publicaciones realizadas en las redes sociales oficiales de Artesanías de Colombia S.A.-BIC, se elaboró el primer infrome trimestral que incluye el reporte de las publicaciones efectuadas durante los meses de enero, febrero y marzo. Este documento recoge las acciones desarrolladas en materia de participación ciudadana, con el fin de contribuir a su adecuada documentación y al fortalecimiento de los procesos de rendición de cuentas.</t>
  </si>
  <si>
    <t>Para el corte de marzo, se eleboró y publicó en la página web institucional el informe de Rendición de Cuentas - Construcción de Paz de la gestión institucional de Artesanías de Colombia S.A-BIC de la vigencia 2025; cumpliendo con los lineamientos de la Circular Conjunta 100-001 de 2025 del Deparatmento Administrativo de la Función Pública. 
Enlace de Publicación: https://artesaniasdecolombia.com.co/document/documentos/Informe_Rendicion_de_Cuentas_2025.pdf</t>
  </si>
  <si>
    <t>Enero 17, febrero 29, Marzo 95 : Q1 141</t>
  </si>
  <si>
    <t>1/01/2017, febrero 96 (monetización  $695.594.105 ; enero 17 publicaciones (monetización $72.266.734), Marzo, 95</t>
  </si>
  <si>
    <t>En este periodo se realizaron un total de 14</t>
  </si>
  <si>
    <t>Q1 : Actividad anual ya realizada</t>
  </si>
  <si>
    <t>Q1 : Actividad semestral en ejecución</t>
  </si>
  <si>
    <t xml:space="preserve">Q1 ; Sin avance </t>
  </si>
  <si>
    <t>Q1 : 10 cumplimientos de las publicaciones solicitadas</t>
  </si>
  <si>
    <t>Q1 : Sin avance</t>
  </si>
  <si>
    <t>1. Actualizar el plan de comunicación de la entidad (interna)</t>
  </si>
  <si>
    <t>2. Aplicar encuesta para diagnostico de  comunicación interna</t>
  </si>
  <si>
    <t>3. Crear estrategias orientadas a lograr mayor cobertura de las comunicaciones internas entre funcionarios y contratistas</t>
  </si>
  <si>
    <t xml:space="preserve">4. Realizar la actividad de participáción y rendición de cuentas, interna de la entidad </t>
  </si>
  <si>
    <t xml:space="preserve">5. Publicar información solicitada por las dependencias de la entidad a través de correo coporativo de comunicaciones internas </t>
  </si>
  <si>
    <t xml:space="preserve">1. Elaborar Contenidos periodísticos (boletines-fotonoticias, videos) producidos y difundidos en medios masivos de comunicación.  </t>
  </si>
  <si>
    <t>2. Propiciar la organización de giras de medios, ruedas de prensa u otros relacionados.</t>
  </si>
  <si>
    <t>3. Gestionar FREE PRESS para apariciones en medios de comunicación.</t>
  </si>
  <si>
    <t>2.2. Redes Externas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</si>
</sst>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
  </numFmts>
  <fonts count="158">
    <font>
      <sz val="11"/>
      <color theme="1"/>
      <name val="Calibri"/>
      <family val="2"/>
      <scheme val="minor"/>
    </font>
    <font>
      <sz val="12"/>
      <color theme="1"/>
      <name val="Calibri"/>
      <family val="2"/>
      <scheme val="minor"/>
    </font>
    <font>
      <sz val="11"/>
      <color theme="1"/>
      <name val="Calibri"/>
      <family val="2"/>
      <scheme val="minor"/>
    </font>
    <font>
      <sz val="10"/>
      <color rgb="FF000000"/>
      <name val="Arial"/>
      <family val="2"/>
    </font>
    <font>
      <b/>
      <sz val="10"/>
      <color theme="0"/>
      <name val="Arial"/>
      <family val="2"/>
    </font>
    <font>
      <sz val="12"/>
      <color theme="1"/>
      <name val="Calibri"/>
      <family val="2"/>
      <scheme val="minor"/>
    </font>
    <font>
      <b/>
      <sz val="14"/>
      <color theme="0"/>
      <name val="Arial"/>
      <family val="2"/>
    </font>
    <font>
      <sz val="20"/>
      <color rgb="FF000000"/>
      <name val="Arial"/>
      <family val="2"/>
    </font>
    <font>
      <sz val="20"/>
      <name val="Calibri"/>
      <family val="2"/>
    </font>
    <font>
      <b/>
      <sz val="20"/>
      <color rgb="FF000000"/>
      <name val="Calibri"/>
      <family val="2"/>
    </font>
    <font>
      <sz val="20"/>
      <color rgb="FF000000"/>
      <name val="Calibri"/>
      <family val="2"/>
    </font>
    <font>
      <sz val="20"/>
      <color theme="1"/>
      <name val="Calibri"/>
      <family val="2"/>
      <scheme val="minor"/>
    </font>
    <font>
      <sz val="20"/>
      <color theme="1"/>
      <name val="Arial"/>
      <family val="2"/>
    </font>
    <font>
      <b/>
      <sz val="20"/>
      <color theme="1"/>
      <name val="Arial"/>
      <family val="2"/>
    </font>
    <font>
      <b/>
      <sz val="20"/>
      <color rgb="FFC00000"/>
      <name val="Calibri"/>
      <family val="2"/>
      <scheme val="minor"/>
    </font>
    <font>
      <b/>
      <sz val="20"/>
      <color rgb="FF0070C0"/>
      <name val="Calibri (Cuerpo)"/>
    </font>
    <font>
      <b/>
      <sz val="20"/>
      <color rgb="FFC00000"/>
      <name val="Calibri (Cuerpo)"/>
    </font>
    <font>
      <b/>
      <sz val="20"/>
      <color theme="1"/>
      <name val="Calibri (Cuerpo)"/>
    </font>
    <font>
      <sz val="20"/>
      <color rgb="FF0070C0"/>
      <name val="Calibri (Cuerpo)"/>
    </font>
    <font>
      <b/>
      <sz val="20"/>
      <color theme="1"/>
      <name val="Calibri"/>
      <family val="2"/>
      <scheme val="minor"/>
    </font>
    <font>
      <sz val="10"/>
      <color theme="1"/>
      <name val="Calibri"/>
      <family val="2"/>
      <scheme val="minor"/>
    </font>
    <font>
      <b/>
      <sz val="10"/>
      <color theme="1"/>
      <name val="Arial"/>
      <family val="2"/>
    </font>
    <font>
      <sz val="10"/>
      <color theme="1"/>
      <name val="Arial"/>
      <family val="2"/>
    </font>
    <font>
      <sz val="10"/>
      <name val="Arial"/>
      <family val="2"/>
    </font>
    <font>
      <b/>
      <sz val="12"/>
      <name val="Calibri"/>
      <family val="2"/>
      <scheme val="minor"/>
    </font>
    <font>
      <b/>
      <sz val="12"/>
      <color indexed="9"/>
      <name val="Calibri"/>
      <family val="2"/>
      <scheme val="minor"/>
    </font>
    <font>
      <b/>
      <sz val="12"/>
      <color theme="1"/>
      <name val="Calibri"/>
      <family val="2"/>
      <scheme val="minor"/>
    </font>
    <font>
      <b/>
      <sz val="28"/>
      <color theme="1"/>
      <name val="Calibri"/>
      <family val="2"/>
      <scheme val="minor"/>
    </font>
    <font>
      <b/>
      <sz val="22"/>
      <color theme="1"/>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b/>
      <sz val="11"/>
      <color theme="1"/>
      <name val="Calibri"/>
      <family val="2"/>
      <scheme val="minor"/>
    </font>
    <font>
      <sz val="8"/>
      <color theme="1"/>
      <name val="Calibri"/>
      <family val="2"/>
      <scheme val="minor"/>
    </font>
    <font>
      <sz val="11"/>
      <color theme="1"/>
      <name val="Montserrat"/>
    </font>
    <font>
      <sz val="8"/>
      <name val="Calibri"/>
      <family val="2"/>
      <scheme val="minor"/>
    </font>
    <font>
      <b/>
      <sz val="16"/>
      <name val="Calibri"/>
      <family val="2"/>
      <scheme val="minor"/>
    </font>
    <font>
      <sz val="12"/>
      <name val="Calibri"/>
      <family val="2"/>
      <scheme val="minor"/>
    </font>
    <font>
      <b/>
      <sz val="9"/>
      <name val="Arial"/>
      <family val="2"/>
    </font>
    <font>
      <b/>
      <sz val="7.5"/>
      <name val="Calibri"/>
      <family val="2"/>
    </font>
    <font>
      <sz val="5.5"/>
      <name val="Calibri"/>
      <family val="2"/>
    </font>
    <font>
      <b/>
      <sz val="5"/>
      <name val="Calibri"/>
      <family val="2"/>
    </font>
    <font>
      <sz val="4.5"/>
      <name val="Calibri"/>
      <family val="2"/>
    </font>
    <font>
      <b/>
      <sz val="6.5"/>
      <name val="Calibri"/>
      <family val="2"/>
    </font>
    <font>
      <b/>
      <sz val="5"/>
      <color rgb="FFFFFFFF"/>
      <name val="Calibri"/>
      <family val="2"/>
    </font>
    <font>
      <b/>
      <sz val="5"/>
      <color rgb="FF000000"/>
      <name val="Calibri"/>
      <family val="2"/>
    </font>
    <font>
      <sz val="5"/>
      <name val="Calibri"/>
      <family val="2"/>
    </font>
    <font>
      <sz val="5"/>
      <color rgb="FF000000"/>
      <name val="Calibri"/>
      <family val="2"/>
    </font>
    <font>
      <sz val="5"/>
      <name val="Arial"/>
      <family val="2"/>
    </font>
    <font>
      <sz val="5"/>
      <color rgb="FF000000"/>
      <name val="Arial"/>
      <family val="2"/>
    </font>
    <font>
      <sz val="4"/>
      <color rgb="FF000000"/>
      <name val="Arial"/>
      <family val="2"/>
    </font>
    <font>
      <b/>
      <sz val="5"/>
      <name val="Arial"/>
      <family val="2"/>
    </font>
    <font>
      <b/>
      <sz val="4"/>
      <name val="Arial"/>
      <family val="2"/>
    </font>
    <font>
      <sz val="4"/>
      <name val="Arial"/>
      <family val="2"/>
    </font>
    <font>
      <b/>
      <sz val="12"/>
      <name val="Arial"/>
      <family val="2"/>
    </font>
    <font>
      <b/>
      <sz val="6"/>
      <name val="Calibri"/>
      <family val="2"/>
    </font>
    <font>
      <b/>
      <sz val="4"/>
      <name val="Calibri"/>
      <family val="2"/>
    </font>
    <font>
      <sz val="4"/>
      <name val="Calibri"/>
      <family val="2"/>
    </font>
    <font>
      <b/>
      <sz val="3.5"/>
      <name val="Arial"/>
      <family val="2"/>
    </font>
    <font>
      <b/>
      <sz val="3.5"/>
      <color rgb="FFFFFFFF"/>
      <name val="Arial"/>
      <family val="2"/>
    </font>
    <font>
      <b/>
      <sz val="4"/>
      <color rgb="FFFFFFFF"/>
      <name val="Calibri"/>
      <family val="2"/>
    </font>
    <font>
      <sz val="3.5"/>
      <color rgb="FF000000"/>
      <name val="Calibri"/>
      <family val="2"/>
    </font>
    <font>
      <sz val="4"/>
      <color rgb="FF000000"/>
      <name val="Calibri"/>
      <family val="2"/>
    </font>
    <font>
      <b/>
      <sz val="5.5"/>
      <name val="Calibri"/>
      <family val="2"/>
    </font>
    <font>
      <sz val="3.5"/>
      <name val="Arial"/>
      <family val="2"/>
    </font>
    <font>
      <b/>
      <sz val="8.5"/>
      <name val="Calibri"/>
      <family val="2"/>
    </font>
    <font>
      <sz val="6.5"/>
      <name val="Calibri"/>
      <family val="2"/>
    </font>
    <font>
      <b/>
      <sz val="5.5"/>
      <name val="Arial"/>
      <family val="2"/>
    </font>
    <font>
      <b/>
      <sz val="5.5"/>
      <color rgb="FFFFFFFF"/>
      <name val="Calibri"/>
      <family val="2"/>
    </font>
    <font>
      <sz val="5.5"/>
      <color rgb="FF000000"/>
      <name val="Calibri"/>
      <family val="2"/>
    </font>
    <font>
      <b/>
      <sz val="14"/>
      <name val="Arial"/>
      <family val="2"/>
    </font>
    <font>
      <b/>
      <sz val="24"/>
      <color theme="1"/>
      <name val="Montserrat"/>
    </font>
    <font>
      <sz val="24"/>
      <color theme="1"/>
      <name val="Calibri"/>
      <family val="2"/>
      <scheme val="minor"/>
    </font>
    <font>
      <sz val="24"/>
      <name val="Calibri"/>
      <family val="2"/>
    </font>
    <font>
      <b/>
      <sz val="22"/>
      <color theme="1"/>
      <name val="Calibri"/>
      <family val="2"/>
    </font>
    <font>
      <b/>
      <sz val="26"/>
      <color theme="1"/>
      <name val="Calibri"/>
      <family val="2"/>
    </font>
    <font>
      <sz val="11"/>
      <name val="Calibri"/>
      <family val="2"/>
    </font>
    <font>
      <b/>
      <sz val="14"/>
      <color theme="1"/>
      <name val="Montserrat"/>
    </font>
    <font>
      <sz val="12"/>
      <color theme="1"/>
      <name val="Montserrat"/>
    </font>
    <font>
      <sz val="12"/>
      <name val="Calibri"/>
      <family val="2"/>
    </font>
    <font>
      <sz val="10"/>
      <color theme="1"/>
      <name val="Montserrat"/>
    </font>
    <font>
      <sz val="14"/>
      <name val="Calibri"/>
      <family val="2"/>
    </font>
    <font>
      <b/>
      <sz val="16"/>
      <color theme="1"/>
      <name val="Montserrat"/>
    </font>
    <font>
      <b/>
      <sz val="14"/>
      <color theme="0"/>
      <name val="Montserrat"/>
    </font>
    <font>
      <b/>
      <sz val="11"/>
      <color rgb="FFFFFFFF"/>
      <name val="Montserrat"/>
    </font>
    <font>
      <b/>
      <sz val="11"/>
      <color theme="0"/>
      <name val="Montserrat"/>
    </font>
    <font>
      <b/>
      <sz val="14"/>
      <color theme="2"/>
      <name val="Calibri"/>
      <family val="2"/>
    </font>
    <font>
      <b/>
      <sz val="12"/>
      <color theme="0"/>
      <name val="Montserrat"/>
    </font>
    <font>
      <b/>
      <sz val="12"/>
      <color rgb="FFFFFFFF"/>
      <name val="Montserrat"/>
    </font>
    <font>
      <b/>
      <sz val="11"/>
      <color theme="1"/>
      <name val="Calibri"/>
      <family val="2"/>
    </font>
    <font>
      <sz val="14"/>
      <color theme="1"/>
      <name val="Montserrat"/>
    </font>
    <font>
      <u/>
      <sz val="11"/>
      <color theme="1"/>
      <name val="Montserrat"/>
    </font>
    <font>
      <b/>
      <sz val="11"/>
      <color theme="1"/>
      <name val="Montserrat"/>
    </font>
    <font>
      <b/>
      <sz val="9"/>
      <color indexed="81"/>
      <name val="Tahoma"/>
      <family val="2"/>
    </font>
    <font>
      <sz val="9"/>
      <color indexed="81"/>
      <name val="Tahoma"/>
      <family val="2"/>
    </font>
    <font>
      <b/>
      <sz val="10"/>
      <name val="Arial"/>
      <family val="2"/>
    </font>
    <font>
      <sz val="18"/>
      <name val="Calibri"/>
      <family val="2"/>
      <scheme val="minor"/>
    </font>
    <font>
      <b/>
      <sz val="28"/>
      <color rgb="FF000000"/>
      <name val="Arial"/>
      <family val="2"/>
    </font>
    <font>
      <b/>
      <sz val="26"/>
      <color rgb="FF000000"/>
      <name val="Calibri"/>
      <family val="2"/>
    </font>
    <font>
      <sz val="26"/>
      <name val="Calibri"/>
      <family val="2"/>
    </font>
    <font>
      <b/>
      <sz val="9"/>
      <color rgb="FFFFFFFF"/>
      <name val="Arial"/>
      <family val="2"/>
    </font>
    <font>
      <sz val="8"/>
      <color rgb="FF000000"/>
      <name val="Calibri"/>
      <family val="2"/>
    </font>
    <font>
      <b/>
      <sz val="8"/>
      <name val="Arial"/>
      <family val="2"/>
    </font>
    <font>
      <b/>
      <sz val="8"/>
      <color rgb="FFFFFFFF"/>
      <name val="Arial"/>
      <family val="2"/>
    </font>
    <font>
      <b/>
      <sz val="26"/>
      <color rgb="FFC00000"/>
      <name val="Calibri"/>
      <family val="2"/>
      <scheme val="minor"/>
    </font>
    <font>
      <sz val="26"/>
      <color theme="1"/>
      <name val="Calibri"/>
      <family val="2"/>
      <scheme val="minor"/>
    </font>
    <font>
      <sz val="12"/>
      <color rgb="FF1F1F1F"/>
      <name val="Montserrat"/>
    </font>
    <font>
      <b/>
      <sz val="12"/>
      <color rgb="FF1F1F1F"/>
      <name val="Montserrat"/>
    </font>
    <font>
      <b/>
      <sz val="9"/>
      <color rgb="FF000000"/>
      <name val="Arial"/>
      <family val="2"/>
    </font>
    <font>
      <b/>
      <sz val="8"/>
      <name val="Calibri"/>
      <family val="2"/>
    </font>
    <font>
      <b/>
      <sz val="10"/>
      <name val="Calibri"/>
      <family val="2"/>
    </font>
    <font>
      <b/>
      <sz val="10"/>
      <color theme="1"/>
      <name val="Calibri"/>
      <family val="2"/>
      <scheme val="minor"/>
    </font>
    <font>
      <b/>
      <sz val="5"/>
      <color rgb="FFFFFFFF"/>
      <name val="Arial"/>
      <family val="2"/>
    </font>
    <font>
      <sz val="9"/>
      <color theme="0"/>
      <name val="Arial"/>
      <family val="2"/>
    </font>
    <font>
      <b/>
      <sz val="16"/>
      <name val="Arial"/>
      <family val="2"/>
    </font>
    <font>
      <sz val="11"/>
      <color theme="1"/>
      <name val="Calibri"/>
      <family val="2"/>
    </font>
    <font>
      <b/>
      <sz val="22"/>
      <color theme="1"/>
      <name val="Arial"/>
      <family val="2"/>
    </font>
    <font>
      <b/>
      <sz val="28"/>
      <color theme="1"/>
      <name val="Arial"/>
      <family val="2"/>
    </font>
    <font>
      <b/>
      <sz val="12"/>
      <color theme="1"/>
      <name val="Calibri"/>
      <family val="2"/>
    </font>
    <font>
      <sz val="14"/>
      <color theme="1"/>
      <name val="Calibri"/>
      <family val="2"/>
    </font>
    <font>
      <b/>
      <sz val="16"/>
      <color theme="1"/>
      <name val="Calibri"/>
      <family val="2"/>
    </font>
    <font>
      <b/>
      <sz val="18"/>
      <color theme="1"/>
      <name val="Calibri"/>
      <family val="2"/>
    </font>
    <font>
      <sz val="20"/>
      <color theme="1"/>
      <name val="Calibri"/>
      <family val="2"/>
    </font>
    <font>
      <b/>
      <sz val="12"/>
      <color rgb="FFFFFFFF"/>
      <name val="Calibri"/>
      <family val="2"/>
    </font>
    <font>
      <b/>
      <sz val="16"/>
      <color rgb="FFFFFFFF"/>
      <name val="Calibri"/>
      <family val="2"/>
    </font>
    <font>
      <sz val="14"/>
      <color theme="1"/>
      <name val="Arial"/>
      <family val="2"/>
    </font>
    <font>
      <sz val="12"/>
      <color theme="1"/>
      <name val="Arial"/>
      <family val="2"/>
    </font>
    <font>
      <sz val="12"/>
      <color theme="1"/>
      <name val="Calibri"/>
      <family val="2"/>
    </font>
    <font>
      <b/>
      <sz val="20"/>
      <color rgb="FFFFFFFF"/>
      <name val="Arial"/>
      <family val="2"/>
    </font>
    <font>
      <sz val="16"/>
      <color theme="1"/>
      <name val="Arial"/>
      <family val="2"/>
    </font>
    <font>
      <b/>
      <sz val="16"/>
      <name val="Calibri"/>
      <family val="2"/>
    </font>
    <font>
      <sz val="11"/>
      <color theme="1"/>
      <name val="Arial"/>
      <family val="2"/>
    </font>
    <font>
      <sz val="10"/>
      <color theme="1"/>
      <name val="Times New Roman"/>
      <family val="1"/>
    </font>
    <font>
      <sz val="11"/>
      <color theme="0"/>
      <name val="Calibri"/>
      <family val="2"/>
      <scheme val="minor"/>
    </font>
    <font>
      <b/>
      <sz val="14"/>
      <color theme="0"/>
      <name val="Calibri"/>
      <family val="2"/>
      <scheme val="minor"/>
    </font>
    <font>
      <b/>
      <sz val="11"/>
      <color theme="0"/>
      <name val="Arial"/>
      <family val="2"/>
    </font>
    <font>
      <b/>
      <sz val="18"/>
      <color theme="0"/>
      <name val="Calibri"/>
      <family val="2"/>
      <scheme val="minor"/>
    </font>
    <font>
      <b/>
      <sz val="18"/>
      <color theme="0"/>
      <name val="Arial"/>
      <family val="2"/>
    </font>
    <font>
      <sz val="18"/>
      <color theme="1"/>
      <name val="Calibri"/>
      <family val="2"/>
      <scheme val="minor"/>
    </font>
    <font>
      <b/>
      <sz val="11"/>
      <name val="Calibri"/>
      <family val="2"/>
    </font>
    <font>
      <b/>
      <sz val="5"/>
      <color theme="0"/>
      <name val="Arial"/>
      <family val="2"/>
    </font>
    <font>
      <b/>
      <sz val="8"/>
      <color theme="0"/>
      <name val="Calibri"/>
      <family val="2"/>
      <scheme val="minor"/>
    </font>
    <font>
      <b/>
      <sz val="8"/>
      <color theme="0"/>
      <name val="Arial"/>
      <family val="2"/>
    </font>
    <font>
      <b/>
      <sz val="8"/>
      <color theme="0"/>
      <name val="Montserrat"/>
    </font>
    <font>
      <b/>
      <sz val="5.5"/>
      <color theme="0"/>
      <name val="Calibri"/>
      <family val="2"/>
      <scheme val="minor"/>
    </font>
    <font>
      <b/>
      <sz val="5.5"/>
      <color theme="0"/>
      <name val="Arial"/>
      <family val="2"/>
    </font>
    <font>
      <sz val="5.5"/>
      <color rgb="FF000000"/>
      <name val="Arial"/>
      <family val="2"/>
    </font>
    <font>
      <sz val="5.5"/>
      <color theme="1"/>
      <name val="Calibri"/>
      <family val="2"/>
      <scheme val="minor"/>
    </font>
    <font>
      <sz val="5.5"/>
      <name val="Arial"/>
      <family val="2"/>
    </font>
    <font>
      <b/>
      <sz val="3.5"/>
      <color theme="0"/>
      <name val="Arial"/>
      <family val="2"/>
    </font>
    <font>
      <sz val="5.5"/>
      <color theme="1"/>
      <name val="Calibri"/>
      <family val="2"/>
    </font>
    <font>
      <b/>
      <sz val="8"/>
      <color theme="0"/>
      <name val="Calibri"/>
      <family val="2"/>
    </font>
    <font>
      <sz val="5.5"/>
      <color theme="1"/>
      <name val="Montserrat"/>
    </font>
    <font>
      <sz val="5.5"/>
      <color rgb="FF000000"/>
      <name val="Calibri"/>
      <family val="2"/>
      <scheme val="minor"/>
    </font>
    <font>
      <b/>
      <sz val="22"/>
      <color theme="0"/>
      <name val="Calibri"/>
      <family val="2"/>
    </font>
    <font>
      <sz val="11"/>
      <color rgb="FF000000"/>
      <name val="Arial"/>
      <family val="2"/>
    </font>
    <font>
      <b/>
      <sz val="20"/>
      <color theme="0"/>
      <name val="Calibri"/>
      <family val="2"/>
    </font>
    <font>
      <b/>
      <sz val="20"/>
      <color theme="0"/>
      <name val="Calibri"/>
      <family val="2"/>
      <scheme val="minor"/>
    </font>
  </fonts>
  <fills count="22">
    <fill>
      <patternFill patternType="none"/>
    </fill>
    <fill>
      <patternFill patternType="gray125"/>
    </fill>
    <fill>
      <patternFill patternType="solid">
        <fgColor rgb="FFFFFFFF"/>
        <bgColor rgb="FF000000"/>
      </patternFill>
    </fill>
    <fill>
      <patternFill patternType="solid">
        <fgColor rgb="FFFFFFFF"/>
        <bgColor rgb="FFFFFFFF"/>
      </patternFill>
    </fill>
    <fill>
      <patternFill patternType="solid">
        <fgColor rgb="FFC00000"/>
        <bgColor indexed="64"/>
      </patternFill>
    </fill>
    <fill>
      <patternFill patternType="solid">
        <fgColor rgb="FFC00000"/>
        <bgColor rgb="FFFFFFFF"/>
      </patternFill>
    </fill>
    <fill>
      <patternFill patternType="solid">
        <fgColor theme="0"/>
        <bgColor indexed="64"/>
      </patternFill>
    </fill>
    <fill>
      <patternFill patternType="solid">
        <fgColor indexed="9"/>
        <bgColor indexed="64"/>
      </patternFill>
    </fill>
    <fill>
      <patternFill patternType="solid">
        <fgColor theme="0" tint="-0.34998626667073579"/>
        <bgColor indexed="64"/>
      </patternFill>
    </fill>
    <fill>
      <patternFill patternType="solid">
        <fgColor rgb="FFC00000"/>
      </patternFill>
    </fill>
    <fill>
      <patternFill patternType="solid">
        <fgColor rgb="FFBEBEBE"/>
      </patternFill>
    </fill>
    <fill>
      <patternFill patternType="solid">
        <fgColor rgb="FFA6A6A6"/>
      </patternFill>
    </fill>
    <fill>
      <patternFill patternType="solid">
        <fgColor rgb="FFC00000"/>
        <bgColor rgb="FFC00000"/>
      </patternFill>
    </fill>
    <fill>
      <patternFill patternType="solid">
        <fgColor theme="0"/>
        <bgColor rgb="FFC5E0B3"/>
      </patternFill>
    </fill>
    <fill>
      <patternFill patternType="solid">
        <fgColor theme="0" tint="-0.14999847407452621"/>
        <bgColor indexed="64"/>
      </patternFill>
    </fill>
    <fill>
      <patternFill patternType="solid">
        <fgColor theme="0"/>
        <bgColor rgb="FFFFFFFF"/>
      </patternFill>
    </fill>
    <fill>
      <patternFill patternType="solid">
        <fgColor rgb="FFD9D9D9"/>
      </patternFill>
    </fill>
    <fill>
      <patternFill patternType="solid">
        <fgColor rgb="FFCCCCCC"/>
      </patternFill>
    </fill>
    <fill>
      <patternFill patternType="solid">
        <fgColor theme="0"/>
        <bgColor theme="0"/>
      </patternFill>
    </fill>
    <fill>
      <patternFill patternType="solid">
        <fgColor rgb="FFD8D8D8"/>
        <bgColor rgb="FFD8D8D8"/>
      </patternFill>
    </fill>
    <fill>
      <patternFill patternType="solid">
        <fgColor theme="0"/>
        <bgColor rgb="FFC00000"/>
      </patternFill>
    </fill>
    <fill>
      <patternFill patternType="solid">
        <fgColor theme="0"/>
        <bgColor rgb="FFD8D8D8"/>
      </patternFill>
    </fill>
  </fills>
  <borders count="135">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thin">
        <color rgb="FF000000"/>
      </left>
      <right/>
      <top/>
      <bottom/>
      <diagonal/>
    </border>
    <border>
      <left/>
      <right style="thin">
        <color rgb="FF000000"/>
      </right>
      <top/>
      <bottom/>
      <diagonal/>
    </border>
    <border>
      <left style="medium">
        <color rgb="FF000000"/>
      </left>
      <right style="medium">
        <color rgb="FF000000"/>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style="medium">
        <color rgb="FF000000"/>
      </top>
      <bottom style="medium">
        <color rgb="FF000000"/>
      </bottom>
      <diagonal/>
    </border>
    <border>
      <left style="thin">
        <color indexed="64"/>
      </left>
      <right style="medium">
        <color indexed="64"/>
      </right>
      <top style="medium">
        <color indexed="64"/>
      </top>
      <bottom/>
      <diagonal/>
    </border>
    <border>
      <left/>
      <right/>
      <top style="thin">
        <color indexed="64"/>
      </top>
      <bottom/>
      <diagonal/>
    </border>
    <border>
      <left style="thin">
        <color rgb="FFAAAAAA"/>
      </left>
      <right/>
      <top style="thin">
        <color rgb="FFAAAAAA"/>
      </top>
      <bottom style="medium">
        <color rgb="FF000000"/>
      </bottom>
      <diagonal/>
    </border>
    <border>
      <left/>
      <right/>
      <top style="thin">
        <color rgb="FFAAAAAA"/>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rgb="FF000000"/>
      </left>
      <right/>
      <top/>
      <bottom style="medium">
        <color rgb="FF000000"/>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auto="1"/>
      </top>
      <bottom style="thin">
        <color auto="1"/>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indexed="64"/>
      </left>
      <right style="medium">
        <color indexed="64"/>
      </right>
      <top/>
      <bottom style="thin">
        <color indexed="64"/>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thin">
        <color rgb="FF000000"/>
      </right>
      <top style="medium">
        <color rgb="FF000000"/>
      </top>
      <bottom/>
      <diagonal/>
    </border>
    <border>
      <left style="thin">
        <color rgb="FF000000"/>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medium">
        <color indexed="64"/>
      </right>
      <top/>
      <bottom style="medium">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thin">
        <color indexed="64"/>
      </left>
      <right/>
      <top/>
      <bottom/>
      <diagonal/>
    </border>
    <border>
      <left style="thin">
        <color indexed="64"/>
      </left>
      <right/>
      <top style="thin">
        <color indexed="64"/>
      </top>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style="medium">
        <color rgb="FF000000"/>
      </left>
      <right style="medium">
        <color rgb="FF000000"/>
      </right>
      <top style="thick">
        <color rgb="FF000000"/>
      </top>
      <bottom style="thin">
        <color rgb="FF000000"/>
      </bottom>
      <diagonal/>
    </border>
    <border>
      <left style="medium">
        <color rgb="FF000000"/>
      </left>
      <right style="thick">
        <color rgb="FF000000"/>
      </right>
      <top style="thick">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medium">
        <color rgb="FF000000"/>
      </left>
      <right style="medium">
        <color rgb="FF000000"/>
      </right>
      <top style="thin">
        <color rgb="FF000000"/>
      </top>
      <bottom style="thick">
        <color rgb="FF000000"/>
      </bottom>
      <diagonal/>
    </border>
    <border>
      <left style="medium">
        <color rgb="FF000000"/>
      </left>
      <right style="thick">
        <color rgb="FF000000"/>
      </right>
      <top style="thin">
        <color rgb="FF000000"/>
      </top>
      <bottom style="thick">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indexed="64"/>
      </left>
      <right style="thick">
        <color indexed="64"/>
      </right>
      <top style="medium">
        <color indexed="64"/>
      </top>
      <bottom/>
      <diagonal/>
    </border>
    <border>
      <left style="medium">
        <color indexed="64"/>
      </left>
      <right style="thick">
        <color indexed="64"/>
      </right>
      <top/>
      <bottom/>
      <diagonal/>
    </border>
    <border>
      <left style="thick">
        <color rgb="FF000000"/>
      </left>
      <right style="medium">
        <color rgb="FF000000"/>
      </right>
      <top style="thick">
        <color rgb="FF000000"/>
      </top>
      <bottom style="thin">
        <color rgb="FF000000"/>
      </bottom>
      <diagonal/>
    </border>
    <border>
      <left style="thick">
        <color rgb="FF000000"/>
      </left>
      <right style="medium">
        <color rgb="FF000000"/>
      </right>
      <top style="thin">
        <color rgb="FF000000"/>
      </top>
      <bottom style="thin">
        <color rgb="FF000000"/>
      </bottom>
      <diagonal/>
    </border>
    <border>
      <left style="thick">
        <color rgb="FF000000"/>
      </left>
      <right style="medium">
        <color rgb="FF000000"/>
      </right>
      <top style="thin">
        <color rgb="FF000000"/>
      </top>
      <bottom style="thick">
        <color rgb="FF000000"/>
      </bottom>
      <diagonal/>
    </border>
    <border>
      <left style="thick">
        <color rgb="FF000000"/>
      </left>
      <right style="medium">
        <color rgb="FF000000"/>
      </right>
      <top style="medium">
        <color rgb="FF000000"/>
      </top>
      <bottom style="thin">
        <color rgb="FF000000"/>
      </bottom>
      <diagonal/>
    </border>
    <border>
      <left style="medium">
        <color rgb="FF000000"/>
      </left>
      <right style="thick">
        <color rgb="FF000000"/>
      </right>
      <top style="medium">
        <color rgb="FF000000"/>
      </top>
      <bottom style="thin">
        <color rgb="FF000000"/>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style="thick">
        <color indexed="64"/>
      </bottom>
      <diagonal/>
    </border>
    <border>
      <left style="medium">
        <color indexed="64"/>
      </left>
      <right style="thin">
        <color indexed="64"/>
      </right>
      <top style="thin">
        <color indexed="64"/>
      </top>
      <bottom/>
      <diagonal/>
    </border>
    <border>
      <left style="medium">
        <color rgb="FF000000"/>
      </left>
      <right/>
      <top style="medium">
        <color indexed="64"/>
      </top>
      <bottom/>
      <diagonal/>
    </border>
    <border>
      <left style="medium">
        <color rgb="FF000000"/>
      </left>
      <right style="medium">
        <color rgb="FF000000"/>
      </right>
      <top style="thin">
        <color rgb="FF000000"/>
      </top>
      <bottom style="medium">
        <color rgb="FF000000"/>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s>
  <cellStyleXfs count="7">
    <xf numFmtId="0" fontId="0" fillId="0" borderId="0"/>
    <xf numFmtId="9" fontId="2" fillId="0" borderId="0" applyFont="0" applyFill="0" applyBorder="0" applyAlignment="0" applyProtection="0"/>
    <xf numFmtId="0" fontId="3" fillId="0" borderId="0"/>
    <xf numFmtId="0" fontId="5" fillId="0" borderId="0"/>
    <xf numFmtId="0" fontId="23" fillId="0" borderId="0"/>
    <xf numFmtId="9" fontId="23" fillId="0" borderId="0" applyFont="0" applyFill="0" applyBorder="0" applyAlignment="0" applyProtection="0"/>
    <xf numFmtId="0" fontId="1" fillId="0" borderId="0"/>
  </cellStyleXfs>
  <cellXfs count="923">
    <xf numFmtId="0" fontId="0" fillId="0" borderId="0" xfId="0"/>
    <xf numFmtId="0" fontId="7" fillId="3" borderId="37" xfId="3" applyFont="1" applyFill="1" applyBorder="1"/>
    <xf numFmtId="0" fontId="7" fillId="3" borderId="0" xfId="3" applyFont="1" applyFill="1"/>
    <xf numFmtId="0" fontId="7" fillId="3" borderId="38" xfId="3" applyFont="1" applyFill="1" applyBorder="1"/>
    <xf numFmtId="0" fontId="9" fillId="3" borderId="39" xfId="3" applyFont="1" applyFill="1" applyBorder="1" applyAlignment="1">
      <alignment horizontal="left" vertical="center"/>
    </xf>
    <xf numFmtId="0" fontId="9" fillId="0" borderId="43" xfId="3" applyFont="1" applyBorder="1" applyAlignment="1">
      <alignment horizontal="center" vertical="center" wrapText="1"/>
    </xf>
    <xf numFmtId="0" fontId="9" fillId="3" borderId="44" xfId="3" applyFont="1" applyFill="1" applyBorder="1" applyAlignment="1">
      <alignment horizontal="center" vertical="center"/>
    </xf>
    <xf numFmtId="0" fontId="9" fillId="3" borderId="45" xfId="3" applyFont="1" applyFill="1" applyBorder="1" applyAlignment="1">
      <alignment horizontal="center" vertical="center" wrapText="1"/>
    </xf>
    <xf numFmtId="0" fontId="9" fillId="3" borderId="45" xfId="3" applyFont="1" applyFill="1" applyBorder="1" applyAlignment="1">
      <alignment horizontal="center" vertical="center"/>
    </xf>
    <xf numFmtId="0" fontId="11" fillId="0" borderId="0" xfId="0" applyFont="1"/>
    <xf numFmtId="0" fontId="29" fillId="6" borderId="1" xfId="0" applyFont="1" applyFill="1" applyBorder="1" applyAlignment="1">
      <alignment horizontal="left" vertical="center" wrapText="1"/>
    </xf>
    <xf numFmtId="0" fontId="31" fillId="0" borderId="1" xfId="0" applyFont="1" applyBorder="1" applyAlignment="1">
      <alignment vertical="center" wrapText="1"/>
    </xf>
    <xf numFmtId="0" fontId="26" fillId="0" borderId="1" xfId="0" applyFont="1" applyBorder="1" applyAlignment="1">
      <alignment vertical="center" wrapText="1"/>
    </xf>
    <xf numFmtId="0" fontId="22" fillId="3" borderId="45" xfId="2" applyFont="1" applyFill="1" applyBorder="1" applyAlignment="1">
      <alignment horizontal="left" vertical="center"/>
    </xf>
    <xf numFmtId="0" fontId="22" fillId="0" borderId="56" xfId="2" applyFont="1" applyBorder="1"/>
    <xf numFmtId="0" fontId="22" fillId="3" borderId="2" xfId="2" applyFont="1" applyFill="1" applyBorder="1" applyAlignment="1">
      <alignment horizontal="left" vertical="center"/>
    </xf>
    <xf numFmtId="0" fontId="22" fillId="3" borderId="4" xfId="2" applyFont="1" applyFill="1" applyBorder="1" applyAlignment="1">
      <alignment horizontal="left" vertical="center"/>
    </xf>
    <xf numFmtId="0" fontId="34" fillId="0" borderId="0" xfId="0" applyFont="1" applyAlignment="1">
      <alignment vertical="top" wrapText="1"/>
    </xf>
    <xf numFmtId="0" fontId="11" fillId="0" borderId="23" xfId="0" applyFont="1" applyBorder="1" applyAlignment="1">
      <alignment vertical="center"/>
    </xf>
    <xf numFmtId="0" fontId="11" fillId="0" borderId="0" xfId="0" applyFont="1" applyAlignment="1">
      <alignment vertical="center"/>
    </xf>
    <xf numFmtId="0" fontId="9" fillId="3" borderId="42" xfId="3" applyFont="1" applyFill="1" applyBorder="1" applyAlignment="1">
      <alignment vertical="center" wrapText="1"/>
    </xf>
    <xf numFmtId="0" fontId="0" fillId="0" borderId="26" xfId="0" applyBorder="1" applyAlignment="1">
      <alignment horizontal="center"/>
    </xf>
    <xf numFmtId="0" fontId="0" fillId="0" borderId="52" xfId="0" applyBorder="1" applyAlignment="1">
      <alignment horizontal="left" vertical="top" wrapText="1"/>
    </xf>
    <xf numFmtId="0" fontId="0" fillId="0" borderId="0" xfId="0" applyAlignment="1">
      <alignment horizontal="left" vertical="top"/>
    </xf>
    <xf numFmtId="0" fontId="39" fillId="0" borderId="52" xfId="0" applyFont="1" applyBorder="1" applyAlignment="1">
      <alignment horizontal="left" vertical="top" wrapText="1"/>
    </xf>
    <xf numFmtId="0" fontId="41" fillId="0" borderId="52" xfId="0" applyFont="1" applyBorder="1" applyAlignment="1">
      <alignment horizontal="center" vertical="center" wrapText="1"/>
    </xf>
    <xf numFmtId="1" fontId="45" fillId="0" borderId="52" xfId="0" applyNumberFormat="1" applyFont="1" applyBorder="1" applyAlignment="1">
      <alignment horizontal="center" vertical="center" shrinkToFit="1"/>
    </xf>
    <xf numFmtId="0" fontId="46" fillId="0" borderId="52" xfId="0" applyFont="1" applyBorder="1" applyAlignment="1">
      <alignment horizontal="left" vertical="top" wrapText="1"/>
    </xf>
    <xf numFmtId="0" fontId="46" fillId="0" borderId="52" xfId="0" applyFont="1" applyBorder="1" applyAlignment="1">
      <alignment horizontal="left" vertical="center" wrapText="1"/>
    </xf>
    <xf numFmtId="1" fontId="47" fillId="0" borderId="52" xfId="0" applyNumberFormat="1" applyFont="1" applyBorder="1" applyAlignment="1">
      <alignment horizontal="center" vertical="center" shrinkToFit="1"/>
    </xf>
    <xf numFmtId="0" fontId="46" fillId="0" borderId="52" xfId="0" applyFont="1" applyBorder="1" applyAlignment="1">
      <alignment horizontal="center" vertical="center" wrapText="1"/>
    </xf>
    <xf numFmtId="9" fontId="47" fillId="0" borderId="52" xfId="0" applyNumberFormat="1" applyFont="1" applyBorder="1" applyAlignment="1">
      <alignment horizontal="center" vertical="center" shrinkToFit="1"/>
    </xf>
    <xf numFmtId="0" fontId="0" fillId="10" borderId="52" xfId="0" applyFill="1" applyBorder="1" applyAlignment="1">
      <alignment horizontal="left" vertical="center" wrapText="1"/>
    </xf>
    <xf numFmtId="0" fontId="0" fillId="0" borderId="52" xfId="0" applyBorder="1" applyAlignment="1">
      <alignment horizontal="left" vertical="center" wrapText="1"/>
    </xf>
    <xf numFmtId="0" fontId="0" fillId="10" borderId="52" xfId="0" applyFill="1" applyBorder="1" applyAlignment="1">
      <alignment horizontal="left" vertical="top" wrapText="1"/>
    </xf>
    <xf numFmtId="0" fontId="0" fillId="0" borderId="51" xfId="0" applyBorder="1" applyAlignment="1">
      <alignment horizontal="left" vertical="top" wrapText="1"/>
    </xf>
    <xf numFmtId="1" fontId="45" fillId="0" borderId="51" xfId="0" applyNumberFormat="1" applyFont="1" applyBorder="1" applyAlignment="1">
      <alignment horizontal="center" vertical="center" shrinkToFit="1"/>
    </xf>
    <xf numFmtId="0" fontId="46" fillId="0" borderId="51" xfId="0" applyFont="1" applyBorder="1" applyAlignment="1">
      <alignment horizontal="left" vertical="center" wrapText="1"/>
    </xf>
    <xf numFmtId="1" fontId="47" fillId="0" borderId="51" xfId="0" applyNumberFormat="1" applyFont="1" applyBorder="1" applyAlignment="1">
      <alignment horizontal="center" vertical="center" shrinkToFit="1"/>
    </xf>
    <xf numFmtId="0" fontId="46" fillId="0" borderId="51" xfId="0" applyFont="1" applyBorder="1" applyAlignment="1">
      <alignment horizontal="center" vertical="center" wrapText="1"/>
    </xf>
    <xf numFmtId="9" fontId="47" fillId="0" borderId="51" xfId="0" applyNumberFormat="1" applyFont="1" applyBorder="1" applyAlignment="1">
      <alignment horizontal="center" vertical="center" shrinkToFit="1"/>
    </xf>
    <xf numFmtId="0" fontId="0" fillId="0" borderId="52" xfId="0" applyBorder="1" applyAlignment="1">
      <alignment horizontal="center" vertical="top" wrapText="1"/>
    </xf>
    <xf numFmtId="0" fontId="48" fillId="0" borderId="52" xfId="0" applyFont="1" applyBorder="1" applyAlignment="1">
      <alignment horizontal="left" vertical="center" wrapText="1"/>
    </xf>
    <xf numFmtId="1" fontId="49" fillId="0" borderId="52" xfId="0" applyNumberFormat="1" applyFont="1" applyBorder="1" applyAlignment="1">
      <alignment horizontal="center" vertical="center" shrinkToFit="1"/>
    </xf>
    <xf numFmtId="0" fontId="48" fillId="0" borderId="52" xfId="0" applyFont="1" applyBorder="1" applyAlignment="1">
      <alignment horizontal="center" vertical="center" wrapText="1"/>
    </xf>
    <xf numFmtId="9" fontId="49" fillId="0" borderId="52" xfId="0" applyNumberFormat="1" applyFont="1" applyBorder="1" applyAlignment="1">
      <alignment horizontal="center" vertical="center" shrinkToFit="1"/>
    </xf>
    <xf numFmtId="0" fontId="0" fillId="11" borderId="52" xfId="0" applyFill="1" applyBorder="1" applyAlignment="1">
      <alignment horizontal="left" vertical="top" wrapText="1"/>
    </xf>
    <xf numFmtId="0" fontId="40" fillId="0" borderId="52" xfId="0" applyFont="1" applyBorder="1" applyAlignment="1">
      <alignment horizontal="left" vertical="center" wrapText="1"/>
    </xf>
    <xf numFmtId="0" fontId="0" fillId="0" borderId="0" xfId="0" applyAlignment="1">
      <alignment horizontal="left" wrapText="1"/>
    </xf>
    <xf numFmtId="0" fontId="43" fillId="0" borderId="52" xfId="0" applyFont="1" applyBorder="1" applyAlignment="1">
      <alignment horizontal="left" vertical="top" wrapText="1"/>
    </xf>
    <xf numFmtId="0" fontId="0" fillId="0" borderId="0" xfId="0" applyAlignment="1">
      <alignment horizontal="left" vertical="center" wrapText="1"/>
    </xf>
    <xf numFmtId="0" fontId="56" fillId="0" borderId="52" xfId="0" applyFont="1" applyBorder="1" applyAlignment="1">
      <alignment horizontal="center" vertical="top" wrapText="1"/>
    </xf>
    <xf numFmtId="0" fontId="57" fillId="0" borderId="52" xfId="0" applyFont="1" applyBorder="1" applyAlignment="1">
      <alignment horizontal="left" vertical="top" wrapText="1"/>
    </xf>
    <xf numFmtId="0" fontId="65" fillId="0" borderId="52" xfId="0" applyFont="1" applyBorder="1" applyAlignment="1">
      <alignment horizontal="left" vertical="top" wrapText="1"/>
    </xf>
    <xf numFmtId="0" fontId="65" fillId="0" borderId="52" xfId="0" applyFont="1" applyBorder="1" applyAlignment="1">
      <alignment horizontal="center" vertical="center" wrapText="1"/>
    </xf>
    <xf numFmtId="0" fontId="66" fillId="0" borderId="52" xfId="0" applyFont="1" applyBorder="1" applyAlignment="1">
      <alignment horizontal="left" vertical="top" wrapText="1"/>
    </xf>
    <xf numFmtId="0" fontId="63" fillId="0" borderId="52" xfId="0" applyFont="1" applyBorder="1" applyAlignment="1">
      <alignment horizontal="center" vertical="center" wrapText="1"/>
    </xf>
    <xf numFmtId="0" fontId="0" fillId="0" borderId="0" xfId="0" applyAlignment="1">
      <alignment horizontal="left" vertical="top" wrapText="1"/>
    </xf>
    <xf numFmtId="0" fontId="34" fillId="3" borderId="59" xfId="0" applyFont="1" applyFill="1" applyBorder="1" applyAlignment="1">
      <alignment vertical="top" wrapText="1"/>
    </xf>
    <xf numFmtId="0" fontId="34" fillId="3" borderId="60" xfId="0" applyFont="1" applyFill="1" applyBorder="1" applyAlignment="1">
      <alignment vertical="top" wrapText="1"/>
    </xf>
    <xf numFmtId="0" fontId="34" fillId="0" borderId="60" xfId="0" applyFont="1" applyBorder="1" applyAlignment="1">
      <alignment vertical="top" wrapText="1"/>
    </xf>
    <xf numFmtId="0" fontId="75" fillId="0" borderId="61" xfId="0" applyFont="1" applyBorder="1" applyAlignment="1">
      <alignment vertical="center" wrapText="1"/>
    </xf>
    <xf numFmtId="0" fontId="75" fillId="0" borderId="11" xfId="0" applyFont="1" applyBorder="1" applyAlignment="1">
      <alignment vertical="center" wrapText="1"/>
    </xf>
    <xf numFmtId="0" fontId="75" fillId="0" borderId="12" xfId="0" applyFont="1" applyBorder="1" applyAlignment="1">
      <alignment vertical="center" wrapText="1"/>
    </xf>
    <xf numFmtId="0" fontId="75" fillId="0" borderId="62" xfId="0" applyFont="1" applyBorder="1" applyAlignment="1">
      <alignment vertical="center" wrapText="1"/>
    </xf>
    <xf numFmtId="0" fontId="75" fillId="0" borderId="15" xfId="0" applyFont="1" applyBorder="1" applyAlignment="1">
      <alignment vertical="center" wrapText="1"/>
    </xf>
    <xf numFmtId="0" fontId="75" fillId="0" borderId="16" xfId="0" applyFont="1" applyBorder="1" applyAlignment="1">
      <alignment vertical="center" wrapText="1"/>
    </xf>
    <xf numFmtId="0" fontId="75" fillId="0" borderId="63" xfId="0" applyFont="1" applyBorder="1" applyAlignment="1">
      <alignment vertical="center" wrapText="1"/>
    </xf>
    <xf numFmtId="0" fontId="75" fillId="0" borderId="18" xfId="0" applyFont="1" applyBorder="1" applyAlignment="1">
      <alignment vertical="center" wrapText="1"/>
    </xf>
    <xf numFmtId="0" fontId="75" fillId="0" borderId="19" xfId="0" applyFont="1" applyBorder="1" applyAlignment="1">
      <alignment vertical="center" wrapText="1"/>
    </xf>
    <xf numFmtId="0" fontId="34" fillId="3" borderId="64" xfId="0" applyFont="1" applyFill="1" applyBorder="1" applyAlignment="1">
      <alignment vertical="top" wrapText="1"/>
    </xf>
    <xf numFmtId="0" fontId="34" fillId="3" borderId="0" xfId="0" applyFont="1" applyFill="1" applyAlignment="1">
      <alignment vertical="top" wrapText="1"/>
    </xf>
    <xf numFmtId="49" fontId="77" fillId="3" borderId="35" xfId="0" applyNumberFormat="1" applyFont="1" applyFill="1" applyBorder="1" applyAlignment="1">
      <alignment vertical="top" wrapText="1"/>
    </xf>
    <xf numFmtId="49" fontId="77" fillId="3" borderId="7" xfId="0" applyNumberFormat="1" applyFont="1" applyFill="1" applyBorder="1" applyAlignment="1">
      <alignment horizontal="left" vertical="center" wrapText="1"/>
    </xf>
    <xf numFmtId="49" fontId="77" fillId="3" borderId="66" xfId="0" applyNumberFormat="1" applyFont="1" applyFill="1" applyBorder="1" applyAlignment="1">
      <alignment horizontal="center" vertical="center" wrapText="1"/>
    </xf>
    <xf numFmtId="0" fontId="80" fillId="0" borderId="66" xfId="0" applyFont="1" applyBorder="1" applyAlignment="1">
      <alignment horizontal="center" vertical="center" wrapText="1"/>
    </xf>
    <xf numFmtId="0" fontId="105" fillId="0" borderId="0" xfId="0" applyFont="1"/>
    <xf numFmtId="0" fontId="106" fillId="3" borderId="15" xfId="0" applyFont="1" applyFill="1" applyBorder="1" applyAlignment="1">
      <alignment vertical="top"/>
    </xf>
    <xf numFmtId="0" fontId="106" fillId="3" borderId="29" xfId="0" applyFont="1" applyFill="1" applyBorder="1" applyAlignment="1">
      <alignment vertical="top"/>
    </xf>
    <xf numFmtId="0" fontId="106" fillId="3" borderId="62" xfId="0" applyFont="1" applyFill="1" applyBorder="1" applyAlignment="1">
      <alignment vertical="top"/>
    </xf>
    <xf numFmtId="0" fontId="110" fillId="0" borderId="52" xfId="0" applyFont="1" applyBorder="1" applyAlignment="1">
      <alignment horizontal="center" vertical="center" wrapText="1"/>
    </xf>
    <xf numFmtId="0" fontId="109" fillId="0" borderId="52" xfId="0" applyFont="1" applyBorder="1" applyAlignment="1">
      <alignment horizontal="center" vertical="center" wrapText="1"/>
    </xf>
    <xf numFmtId="0" fontId="57" fillId="0" borderId="37" xfId="0" applyFont="1" applyBorder="1" applyAlignment="1">
      <alignment vertical="center" wrapText="1"/>
    </xf>
    <xf numFmtId="0" fontId="57" fillId="0" borderId="0" xfId="0" applyFont="1" applyAlignment="1">
      <alignment vertical="center" wrapText="1"/>
    </xf>
    <xf numFmtId="0" fontId="46" fillId="0" borderId="37" xfId="0" applyFont="1" applyBorder="1" applyAlignment="1">
      <alignment vertical="top" wrapText="1"/>
    </xf>
    <xf numFmtId="0" fontId="46" fillId="0" borderId="0" xfId="0" applyFont="1" applyAlignment="1">
      <alignment vertical="top" wrapText="1"/>
    </xf>
    <xf numFmtId="0" fontId="51" fillId="0" borderId="52" xfId="0" applyFont="1" applyBorder="1" applyAlignment="1">
      <alignment horizontal="left" vertical="center" wrapText="1"/>
    </xf>
    <xf numFmtId="0" fontId="51" fillId="0" borderId="52" xfId="0" applyFont="1" applyBorder="1" applyAlignment="1">
      <alignment horizontal="center" vertical="center" wrapText="1"/>
    </xf>
    <xf numFmtId="0" fontId="0" fillId="0" borderId="0" xfId="0" applyAlignment="1">
      <alignment vertical="top" wrapText="1"/>
    </xf>
    <xf numFmtId="0" fontId="56" fillId="0" borderId="52" xfId="0" applyFont="1" applyBorder="1" applyAlignment="1">
      <alignment vertical="center" wrapText="1"/>
    </xf>
    <xf numFmtId="0" fontId="115" fillId="0" borderId="0" xfId="0" applyFont="1" applyAlignment="1">
      <alignment vertical="center"/>
    </xf>
    <xf numFmtId="0" fontId="118" fillId="3" borderId="43" xfId="0" applyFont="1" applyFill="1" applyBorder="1" applyAlignment="1">
      <alignment horizontal="left" vertical="center"/>
    </xf>
    <xf numFmtId="0" fontId="118" fillId="3" borderId="45" xfId="0" applyFont="1" applyFill="1" applyBorder="1" applyAlignment="1">
      <alignment vertical="center"/>
    </xf>
    <xf numFmtId="0" fontId="119" fillId="3" borderId="43" xfId="0" applyFont="1" applyFill="1" applyBorder="1" applyAlignment="1">
      <alignment horizontal="center" vertical="center" wrapText="1"/>
    </xf>
    <xf numFmtId="0" fontId="120" fillId="3" borderId="42" xfId="0" applyFont="1" applyFill="1" applyBorder="1" applyAlignment="1">
      <alignment horizontal="left" vertical="center"/>
    </xf>
    <xf numFmtId="164" fontId="119" fillId="3" borderId="77" xfId="0" applyNumberFormat="1" applyFont="1" applyFill="1" applyBorder="1" applyAlignment="1">
      <alignment vertical="center" wrapText="1"/>
    </xf>
    <xf numFmtId="0" fontId="120" fillId="3" borderId="44" xfId="0" applyFont="1" applyFill="1" applyBorder="1" applyAlignment="1">
      <alignment horizontal="center" vertical="center"/>
    </xf>
    <xf numFmtId="0" fontId="126" fillId="18" borderId="52" xfId="0" applyFont="1" applyFill="1" applyBorder="1" applyAlignment="1">
      <alignment horizontal="left" vertical="center" wrapText="1"/>
    </xf>
    <xf numFmtId="0" fontId="125" fillId="0" borderId="52" xfId="0" applyFont="1" applyBorder="1" applyAlignment="1">
      <alignment horizontal="left" vertical="center" wrapText="1"/>
    </xf>
    <xf numFmtId="0" fontId="22" fillId="0" borderId="52" xfId="0" applyFont="1" applyBorder="1" applyAlignment="1">
      <alignment horizontal="left" vertical="center" wrapText="1"/>
    </xf>
    <xf numFmtId="1" fontId="119" fillId="3" borderId="52" xfId="0" applyNumberFormat="1" applyFont="1" applyFill="1" applyBorder="1" applyAlignment="1">
      <alignment horizontal="center" vertical="center" wrapText="1"/>
    </xf>
    <xf numFmtId="0" fontId="125" fillId="0" borderId="52" xfId="0" applyFont="1" applyBorder="1" applyAlignment="1">
      <alignment horizontal="center" vertical="center" wrapText="1"/>
    </xf>
    <xf numFmtId="9" fontId="127" fillId="3" borderId="52" xfId="0" applyNumberFormat="1" applyFont="1" applyFill="1" applyBorder="1" applyAlignment="1">
      <alignment horizontal="center" vertical="center" wrapText="1"/>
    </xf>
    <xf numFmtId="0" fontId="89" fillId="19" borderId="79" xfId="0" applyFont="1" applyFill="1" applyBorder="1" applyAlignment="1">
      <alignment horizontal="center" vertical="center"/>
    </xf>
    <xf numFmtId="0" fontId="89" fillId="19" borderId="80" xfId="0" applyFont="1" applyFill="1" applyBorder="1" applyAlignment="1">
      <alignment horizontal="center" vertical="center"/>
    </xf>
    <xf numFmtId="0" fontId="89" fillId="19" borderId="52" xfId="0" applyFont="1" applyFill="1" applyBorder="1" applyAlignment="1">
      <alignment horizontal="center" vertical="center"/>
    </xf>
    <xf numFmtId="0" fontId="89" fillId="19" borderId="81" xfId="0" applyFont="1" applyFill="1" applyBorder="1" applyAlignment="1">
      <alignment horizontal="center" vertical="center"/>
    </xf>
    <xf numFmtId="0" fontId="126" fillId="0" borderId="52" xfId="0" applyFont="1" applyBorder="1" applyAlignment="1">
      <alignment horizontal="left" vertical="center" wrapText="1"/>
    </xf>
    <xf numFmtId="1" fontId="115" fillId="3" borderId="52" xfId="0" applyNumberFormat="1" applyFont="1" applyFill="1" applyBorder="1" applyAlignment="1">
      <alignment horizontal="center" vertical="center" wrapText="1"/>
    </xf>
    <xf numFmtId="0" fontId="89" fillId="19" borderId="46" xfId="0" applyFont="1" applyFill="1" applyBorder="1" applyAlignment="1">
      <alignment horizontal="center" vertical="center"/>
    </xf>
    <xf numFmtId="0" fontId="89" fillId="19" borderId="82" xfId="0" applyFont="1" applyFill="1" applyBorder="1" applyAlignment="1">
      <alignment horizontal="center" vertical="center"/>
    </xf>
    <xf numFmtId="0" fontId="76" fillId="0" borderId="53" xfId="0" applyFont="1" applyBorder="1"/>
    <xf numFmtId="0" fontId="76" fillId="0" borderId="54" xfId="0" applyFont="1" applyBorder="1"/>
    <xf numFmtId="0" fontId="126" fillId="0" borderId="54" xfId="0" applyFont="1" applyBorder="1" applyAlignment="1">
      <alignment horizontal="left" vertical="center" wrapText="1"/>
    </xf>
    <xf numFmtId="0" fontId="125" fillId="0" borderId="54" xfId="0" applyFont="1" applyBorder="1" applyAlignment="1">
      <alignment horizontal="left" vertical="center" wrapText="1"/>
    </xf>
    <xf numFmtId="0" fontId="22" fillId="0" borderId="54" xfId="0" applyFont="1" applyBorder="1" applyAlignment="1">
      <alignment horizontal="left" vertical="center" wrapText="1"/>
    </xf>
    <xf numFmtId="1" fontId="115" fillId="3" borderId="54" xfId="0" applyNumberFormat="1" applyFont="1" applyFill="1" applyBorder="1" applyAlignment="1">
      <alignment horizontal="center" vertical="center" wrapText="1"/>
    </xf>
    <xf numFmtId="0" fontId="125" fillId="0" borderId="54" xfId="0" applyFont="1" applyBorder="1" applyAlignment="1">
      <alignment horizontal="center" vertical="center" wrapText="1"/>
    </xf>
    <xf numFmtId="0" fontId="129" fillId="0" borderId="0" xfId="0" applyFont="1"/>
    <xf numFmtId="0" fontId="125" fillId="0" borderId="52" xfId="0" applyFont="1" applyBorder="1"/>
    <xf numFmtId="0" fontId="111" fillId="0" borderId="13" xfId="0" applyFont="1" applyBorder="1" applyAlignment="1">
      <alignment vertical="center"/>
    </xf>
    <xf numFmtId="0" fontId="1" fillId="6" borderId="83" xfId="0" applyFont="1" applyFill="1" applyBorder="1" applyAlignment="1">
      <alignment horizontal="left" vertical="center" wrapText="1"/>
    </xf>
    <xf numFmtId="0" fontId="0" fillId="0" borderId="2" xfId="0" applyBorder="1"/>
    <xf numFmtId="9" fontId="115" fillId="0" borderId="0" xfId="0" applyNumberFormat="1" applyFont="1"/>
    <xf numFmtId="0" fontId="0" fillId="0" borderId="71" xfId="0" applyBorder="1"/>
    <xf numFmtId="0" fontId="121" fillId="3" borderId="84" xfId="0" applyFont="1" applyFill="1" applyBorder="1" applyAlignment="1">
      <alignment horizontal="left" vertical="center"/>
    </xf>
    <xf numFmtId="0" fontId="121" fillId="3" borderId="45" xfId="0" applyFont="1" applyFill="1" applyBorder="1" applyAlignment="1">
      <alignment vertical="center" wrapText="1"/>
    </xf>
    <xf numFmtId="0" fontId="127" fillId="3" borderId="43" xfId="0" applyFont="1" applyFill="1" applyBorder="1" applyAlignment="1">
      <alignment horizontal="center" vertical="center" wrapText="1"/>
    </xf>
    <xf numFmtId="0" fontId="121" fillId="3" borderId="85" xfId="0" applyFont="1" applyFill="1" applyBorder="1" applyAlignment="1">
      <alignment horizontal="center" vertical="center"/>
    </xf>
    <xf numFmtId="164" fontId="115" fillId="3" borderId="86" xfId="0" applyNumberFormat="1" applyFont="1" applyFill="1" applyBorder="1" applyAlignment="1">
      <alignment vertical="center" wrapText="1"/>
    </xf>
    <xf numFmtId="0" fontId="121" fillId="3" borderId="87" xfId="0" applyFont="1" applyFill="1" applyBorder="1" applyAlignment="1">
      <alignment horizontal="center" vertical="center"/>
    </xf>
    <xf numFmtId="0" fontId="121" fillId="3" borderId="76" xfId="0" applyFont="1" applyFill="1" applyBorder="1" applyAlignment="1">
      <alignment vertical="center" wrapText="1"/>
    </xf>
    <xf numFmtId="0" fontId="131" fillId="18" borderId="79" xfId="0" applyFont="1" applyFill="1" applyBorder="1" applyAlignment="1">
      <alignment horizontal="left" vertical="center" wrapText="1"/>
    </xf>
    <xf numFmtId="0" fontId="131" fillId="0" borderId="79" xfId="0" applyFont="1" applyBorder="1" applyAlignment="1">
      <alignment horizontal="left" vertical="center" wrapText="1"/>
    </xf>
    <xf numFmtId="1" fontId="127" fillId="0" borderId="79" xfId="0" applyNumberFormat="1" applyFont="1" applyBorder="1" applyAlignment="1">
      <alignment horizontal="center" vertical="center" wrapText="1"/>
    </xf>
    <xf numFmtId="0" fontId="131" fillId="0" borderId="79" xfId="0" applyFont="1" applyBorder="1" applyAlignment="1">
      <alignment horizontal="center" vertical="center" wrapText="1"/>
    </xf>
    <xf numFmtId="9" fontId="132" fillId="3" borderId="79" xfId="0" applyNumberFormat="1" applyFont="1" applyFill="1" applyBorder="1" applyAlignment="1">
      <alignment horizontal="center" vertical="center"/>
    </xf>
    <xf numFmtId="0" fontId="21" fillId="19" borderId="79" xfId="0" applyFont="1" applyFill="1" applyBorder="1"/>
    <xf numFmtId="0" fontId="89" fillId="19" borderId="79" xfId="0" applyFont="1" applyFill="1" applyBorder="1"/>
    <xf numFmtId="0" fontId="89" fillId="19" borderId="79" xfId="0" applyFont="1" applyFill="1" applyBorder="1" applyAlignment="1">
      <alignment vertical="center"/>
    </xf>
    <xf numFmtId="0" fontId="89" fillId="19" borderId="80" xfId="0" applyFont="1" applyFill="1" applyBorder="1" applyAlignment="1">
      <alignment vertical="center"/>
    </xf>
    <xf numFmtId="0" fontId="131" fillId="18" borderId="51" xfId="0" applyFont="1" applyFill="1" applyBorder="1" applyAlignment="1">
      <alignment horizontal="left" vertical="center" wrapText="1"/>
    </xf>
    <xf numFmtId="0" fontId="131" fillId="0" borderId="52" xfId="0" applyFont="1" applyBorder="1" applyAlignment="1">
      <alignment horizontal="left" vertical="center" wrapText="1"/>
    </xf>
    <xf numFmtId="0" fontId="131" fillId="0" borderId="51" xfId="0" applyFont="1" applyBorder="1" applyAlignment="1">
      <alignment horizontal="left" vertical="center" wrapText="1"/>
    </xf>
    <xf numFmtId="1" fontId="127" fillId="0" borderId="51" xfId="0" applyNumberFormat="1" applyFont="1" applyBorder="1" applyAlignment="1">
      <alignment horizontal="center" vertical="center" wrapText="1"/>
    </xf>
    <xf numFmtId="0" fontId="131" fillId="0" borderId="51" xfId="0" applyFont="1" applyBorder="1" applyAlignment="1">
      <alignment horizontal="center" vertical="center" wrapText="1"/>
    </xf>
    <xf numFmtId="9" fontId="132" fillId="3" borderId="51" xfId="0" applyNumberFormat="1" applyFont="1" applyFill="1" applyBorder="1" applyAlignment="1">
      <alignment horizontal="center" vertical="center"/>
    </xf>
    <xf numFmtId="0" fontId="89" fillId="19" borderId="51" xfId="0" applyFont="1" applyFill="1" applyBorder="1" applyAlignment="1">
      <alignment horizontal="center" vertical="center"/>
    </xf>
    <xf numFmtId="0" fontId="21" fillId="19" borderId="51" xfId="0" applyFont="1" applyFill="1" applyBorder="1"/>
    <xf numFmtId="0" fontId="89" fillId="19" borderId="51" xfId="0" applyFont="1" applyFill="1" applyBorder="1"/>
    <xf numFmtId="0" fontId="89" fillId="19" borderId="51" xfId="0" applyFont="1" applyFill="1" applyBorder="1" applyAlignment="1">
      <alignment vertical="center"/>
    </xf>
    <xf numFmtId="0" fontId="89" fillId="19" borderId="93" xfId="0" applyFont="1" applyFill="1" applyBorder="1" applyAlignment="1">
      <alignment vertical="center"/>
    </xf>
    <xf numFmtId="9" fontId="127" fillId="0" borderId="52" xfId="1" applyFont="1" applyBorder="1" applyAlignment="1">
      <alignment horizontal="center" vertical="center" wrapText="1"/>
    </xf>
    <xf numFmtId="0" fontId="131" fillId="0" borderId="52" xfId="0" applyFont="1" applyBorder="1" applyAlignment="1">
      <alignment horizontal="center" vertical="center" wrapText="1"/>
    </xf>
    <xf numFmtId="9" fontId="115" fillId="3" borderId="52" xfId="0" applyNumberFormat="1" applyFont="1" applyFill="1" applyBorder="1" applyAlignment="1">
      <alignment horizontal="center" vertical="center" wrapText="1"/>
    </xf>
    <xf numFmtId="1" fontId="127" fillId="0" borderId="52" xfId="0" applyNumberFormat="1" applyFont="1" applyBorder="1" applyAlignment="1">
      <alignment horizontal="center" vertical="center" wrapText="1"/>
    </xf>
    <xf numFmtId="0" fontId="89" fillId="19" borderId="52" xfId="0" applyFont="1" applyFill="1" applyBorder="1"/>
    <xf numFmtId="0" fontId="89" fillId="19" borderId="81" xfId="0" applyFont="1" applyFill="1" applyBorder="1"/>
    <xf numFmtId="0" fontId="131" fillId="0" borderId="94" xfId="0" applyFont="1" applyBorder="1" applyAlignment="1">
      <alignment horizontal="left" vertical="center" wrapText="1"/>
    </xf>
    <xf numFmtId="9" fontId="127" fillId="0" borderId="94" xfId="1" applyFont="1" applyBorder="1" applyAlignment="1">
      <alignment horizontal="center" vertical="center" wrapText="1"/>
    </xf>
    <xf numFmtId="0" fontId="131" fillId="0" borderId="94" xfId="0" applyFont="1" applyBorder="1" applyAlignment="1">
      <alignment horizontal="center" vertical="center" wrapText="1"/>
    </xf>
    <xf numFmtId="9" fontId="115" fillId="3" borderId="94" xfId="0" applyNumberFormat="1" applyFont="1" applyFill="1" applyBorder="1" applyAlignment="1">
      <alignment horizontal="center" vertical="center" wrapText="1"/>
    </xf>
    <xf numFmtId="0" fontId="89" fillId="19" borderId="94" xfId="0" applyFont="1" applyFill="1" applyBorder="1" applyAlignment="1">
      <alignment horizontal="center" vertical="center"/>
    </xf>
    <xf numFmtId="0" fontId="89" fillId="19" borderId="95" xfId="0" applyFont="1" applyFill="1" applyBorder="1" applyAlignment="1">
      <alignment horizontal="center" vertical="center"/>
    </xf>
    <xf numFmtId="0" fontId="115" fillId="3" borderId="45" xfId="0" applyFont="1" applyFill="1" applyBorder="1"/>
    <xf numFmtId="0" fontId="115" fillId="3" borderId="76" xfId="0" applyFont="1" applyFill="1" applyBorder="1"/>
    <xf numFmtId="0" fontId="115" fillId="3" borderId="85" xfId="0" applyFont="1" applyFill="1" applyBorder="1" applyAlignment="1">
      <alignment vertical="center"/>
    </xf>
    <xf numFmtId="0" fontId="51" fillId="0" borderId="55" xfId="0" applyFont="1" applyBorder="1" applyAlignment="1">
      <alignment vertical="center" wrapText="1"/>
    </xf>
    <xf numFmtId="0" fontId="0" fillId="0" borderId="51" xfId="0" applyBorder="1" applyAlignment="1">
      <alignment horizontal="left" vertical="top" wrapText="1"/>
    </xf>
    <xf numFmtId="0" fontId="0" fillId="10" borderId="51" xfId="0" applyFill="1" applyBorder="1" applyAlignment="1">
      <alignment horizontal="left" vertical="top" wrapText="1"/>
    </xf>
    <xf numFmtId="0" fontId="138" fillId="0" borderId="0" xfId="0" applyFont="1"/>
    <xf numFmtId="2" fontId="0" fillId="0" borderId="26" xfId="0" applyNumberFormat="1" applyBorder="1"/>
    <xf numFmtId="0" fontId="0" fillId="0" borderId="26" xfId="0" applyBorder="1"/>
    <xf numFmtId="0" fontId="138" fillId="0" borderId="26" xfId="0" applyFont="1" applyBorder="1"/>
    <xf numFmtId="9" fontId="96" fillId="0" borderId="26" xfId="0" applyNumberFormat="1" applyFont="1" applyBorder="1" applyAlignment="1">
      <alignment horizontal="center" vertical="center"/>
    </xf>
    <xf numFmtId="9" fontId="136" fillId="4" borderId="27" xfId="0" applyNumberFormat="1" applyFont="1" applyFill="1" applyBorder="1" applyAlignment="1">
      <alignment horizontal="center" vertical="center"/>
    </xf>
    <xf numFmtId="10" fontId="136" fillId="4" borderId="96" xfId="1" applyNumberFormat="1" applyFont="1" applyFill="1" applyBorder="1" applyAlignment="1">
      <alignment horizontal="center" vertical="center"/>
    </xf>
    <xf numFmtId="0" fontId="37" fillId="0" borderId="97" xfId="0" applyFont="1" applyBorder="1" applyAlignment="1">
      <alignment horizontal="left" vertical="center" wrapText="1"/>
    </xf>
    <xf numFmtId="0" fontId="24" fillId="6" borderId="98" xfId="0" applyFont="1" applyFill="1" applyBorder="1" applyAlignment="1">
      <alignment horizontal="center" vertical="center" wrapText="1"/>
    </xf>
    <xf numFmtId="0" fontId="1" fillId="6" borderId="98" xfId="0" applyFont="1" applyFill="1" applyBorder="1" applyAlignment="1">
      <alignment horizontal="left" vertical="center" wrapText="1"/>
    </xf>
    <xf numFmtId="0" fontId="37" fillId="6" borderId="98" xfId="0" applyFont="1" applyFill="1" applyBorder="1" applyAlignment="1">
      <alignment horizontal="left" vertical="center" wrapText="1"/>
    </xf>
    <xf numFmtId="0" fontId="37" fillId="6" borderId="98" xfId="0" applyFont="1" applyFill="1" applyBorder="1" applyAlignment="1">
      <alignment horizontal="center" vertical="center" wrapText="1"/>
    </xf>
    <xf numFmtId="0" fontId="96" fillId="6" borderId="98" xfId="0" applyFont="1" applyFill="1" applyBorder="1" applyAlignment="1">
      <alignment horizontal="center" vertical="center" wrapText="1"/>
    </xf>
    <xf numFmtId="9" fontId="76" fillId="3" borderId="98" xfId="2" applyNumberFormat="1" applyFont="1" applyFill="1" applyBorder="1" applyAlignment="1">
      <alignment horizontal="center" vertical="center" wrapText="1"/>
    </xf>
    <xf numFmtId="1" fontId="33" fillId="6" borderId="98" xfId="0" applyNumberFormat="1" applyFont="1" applyFill="1" applyBorder="1" applyAlignment="1">
      <alignment horizontal="center" vertical="center" wrapText="1"/>
    </xf>
    <xf numFmtId="1" fontId="33" fillId="8" borderId="98" xfId="0" applyNumberFormat="1" applyFont="1" applyFill="1" applyBorder="1" applyAlignment="1">
      <alignment horizontal="center" vertical="center" wrapText="1"/>
    </xf>
    <xf numFmtId="14" fontId="1" fillId="6" borderId="98" xfId="0" applyNumberFormat="1" applyFont="1" applyFill="1" applyBorder="1" applyAlignment="1">
      <alignment horizontal="center" vertical="center" wrapText="1"/>
    </xf>
    <xf numFmtId="0" fontId="0" fillId="0" borderId="98" xfId="0" applyBorder="1" applyAlignment="1">
      <alignment vertical="center"/>
    </xf>
    <xf numFmtId="0" fontId="0" fillId="0" borderId="98" xfId="0" applyBorder="1"/>
    <xf numFmtId="9" fontId="0" fillId="0" borderId="98" xfId="1" applyFont="1" applyBorder="1" applyAlignment="1">
      <alignment horizontal="center" vertical="center"/>
    </xf>
    <xf numFmtId="9" fontId="0" fillId="0" borderId="99" xfId="1" applyFont="1" applyBorder="1" applyAlignment="1">
      <alignment horizontal="center" vertical="center"/>
    </xf>
    <xf numFmtId="0" fontId="37" fillId="0" borderId="100" xfId="0" applyFont="1" applyBorder="1" applyAlignment="1">
      <alignment horizontal="left" vertical="center" wrapText="1"/>
    </xf>
    <xf numFmtId="0" fontId="24" fillId="0" borderId="101" xfId="0" applyFont="1" applyBorder="1" applyAlignment="1">
      <alignment horizontal="center" vertical="center" wrapText="1"/>
    </xf>
    <xf numFmtId="0" fontId="1" fillId="6" borderId="101" xfId="0" applyFont="1" applyFill="1" applyBorder="1" applyAlignment="1">
      <alignment horizontal="left" vertical="center" wrapText="1"/>
    </xf>
    <xf numFmtId="0" fontId="37" fillId="6" borderId="101" xfId="0" applyFont="1" applyFill="1" applyBorder="1" applyAlignment="1">
      <alignment horizontal="left" vertical="center" wrapText="1"/>
    </xf>
    <xf numFmtId="0" fontId="37" fillId="6" borderId="101" xfId="0" applyFont="1" applyFill="1" applyBorder="1" applyAlignment="1">
      <alignment horizontal="center" vertical="center" wrapText="1"/>
    </xf>
    <xf numFmtId="0" fontId="96" fillId="6" borderId="101" xfId="0" applyFont="1" applyFill="1" applyBorder="1" applyAlignment="1">
      <alignment horizontal="center" vertical="center" wrapText="1"/>
    </xf>
    <xf numFmtId="9" fontId="76" fillId="3" borderId="101" xfId="2" applyNumberFormat="1" applyFont="1" applyFill="1" applyBorder="1" applyAlignment="1">
      <alignment horizontal="center" vertical="center" wrapText="1"/>
    </xf>
    <xf numFmtId="14" fontId="1" fillId="6" borderId="101" xfId="0" applyNumberFormat="1" applyFont="1" applyFill="1" applyBorder="1" applyAlignment="1">
      <alignment horizontal="center" vertical="center" wrapText="1"/>
    </xf>
    <xf numFmtId="14" fontId="1" fillId="0" borderId="101" xfId="0" applyNumberFormat="1" applyFont="1" applyBorder="1" applyAlignment="1">
      <alignment horizontal="center" vertical="center" wrapText="1"/>
    </xf>
    <xf numFmtId="14" fontId="1" fillId="8" borderId="101" xfId="0" applyNumberFormat="1" applyFont="1" applyFill="1" applyBorder="1" applyAlignment="1">
      <alignment horizontal="center" vertical="center" wrapText="1"/>
    </xf>
    <xf numFmtId="0" fontId="0" fillId="0" borderId="101" xfId="0" applyBorder="1" applyAlignment="1">
      <alignment vertical="center" wrapText="1"/>
    </xf>
    <xf numFmtId="0" fontId="0" fillId="0" borderId="101" xfId="0" applyBorder="1" applyAlignment="1">
      <alignment wrapText="1"/>
    </xf>
    <xf numFmtId="0" fontId="0" fillId="0" borderId="101" xfId="0" applyBorder="1"/>
    <xf numFmtId="9" fontId="0" fillId="0" borderId="101" xfId="1" applyFont="1" applyBorder="1" applyAlignment="1">
      <alignment horizontal="center" vertical="center"/>
    </xf>
    <xf numFmtId="9" fontId="0" fillId="0" borderId="102" xfId="1" applyFont="1" applyBorder="1" applyAlignment="1">
      <alignment horizontal="center" vertical="center"/>
    </xf>
    <xf numFmtId="0" fontId="24" fillId="6" borderId="101" xfId="0" applyFont="1" applyFill="1" applyBorder="1" applyAlignment="1">
      <alignment horizontal="center" vertical="center" wrapText="1"/>
    </xf>
    <xf numFmtId="0" fontId="0" fillId="0" borderId="101" xfId="0" applyBorder="1" applyAlignment="1">
      <alignment vertical="center"/>
    </xf>
    <xf numFmtId="0" fontId="37" fillId="6" borderId="101" xfId="0" applyFont="1" applyFill="1" applyBorder="1" applyAlignment="1">
      <alignment vertical="center" wrapText="1"/>
    </xf>
    <xf numFmtId="0" fontId="1" fillId="6" borderId="101" xfId="0" applyFont="1" applyFill="1" applyBorder="1" applyAlignment="1">
      <alignment horizontal="center" vertical="center" wrapText="1"/>
    </xf>
    <xf numFmtId="0" fontId="1" fillId="0" borderId="101" xfId="0" applyFont="1" applyBorder="1" applyAlignment="1">
      <alignment horizontal="center" vertical="center" wrapText="1"/>
    </xf>
    <xf numFmtId="0" fontId="37" fillId="0" borderId="100" xfId="0" applyFont="1" applyBorder="1"/>
    <xf numFmtId="9" fontId="139" fillId="3" borderId="101" xfId="2" applyNumberFormat="1" applyFont="1" applyFill="1" applyBorder="1" applyAlignment="1">
      <alignment horizontal="center" vertical="center" wrapText="1"/>
    </xf>
    <xf numFmtId="0" fontId="1" fillId="8" borderId="101" xfId="0" applyFont="1" applyFill="1" applyBorder="1" applyAlignment="1">
      <alignment horizontal="center" vertical="center" wrapText="1"/>
    </xf>
    <xf numFmtId="0" fontId="24" fillId="6" borderId="104" xfId="0" applyFont="1" applyFill="1" applyBorder="1" applyAlignment="1">
      <alignment horizontal="center" vertical="center" wrapText="1"/>
    </xf>
    <xf numFmtId="0" fontId="37" fillId="6" borderId="104" xfId="0" applyFont="1" applyFill="1" applyBorder="1" applyAlignment="1">
      <alignment horizontal="left" vertical="center" wrapText="1"/>
    </xf>
    <xf numFmtId="0" fontId="37" fillId="6" borderId="104" xfId="0" applyFont="1" applyFill="1" applyBorder="1" applyAlignment="1">
      <alignment horizontal="center" vertical="center" wrapText="1"/>
    </xf>
    <xf numFmtId="0" fontId="96" fillId="6" borderId="104" xfId="0" applyFont="1" applyFill="1" applyBorder="1" applyAlignment="1">
      <alignment horizontal="center" vertical="center" wrapText="1"/>
    </xf>
    <xf numFmtId="9" fontId="76" fillId="3" borderId="104" xfId="2" applyNumberFormat="1" applyFont="1" applyFill="1" applyBorder="1" applyAlignment="1">
      <alignment horizontal="center" vertical="center" wrapText="1"/>
    </xf>
    <xf numFmtId="14" fontId="1" fillId="6" borderId="104" xfId="0" applyNumberFormat="1" applyFont="1" applyFill="1" applyBorder="1" applyAlignment="1">
      <alignment horizontal="center" vertical="center" wrapText="1"/>
    </xf>
    <xf numFmtId="14" fontId="1" fillId="8" borderId="104" xfId="0" applyNumberFormat="1" applyFont="1" applyFill="1" applyBorder="1" applyAlignment="1">
      <alignment horizontal="center" vertical="center" wrapText="1"/>
    </xf>
    <xf numFmtId="14" fontId="1" fillId="0" borderId="104" xfId="0" applyNumberFormat="1" applyFont="1" applyBorder="1" applyAlignment="1">
      <alignment horizontal="center" vertical="center" wrapText="1"/>
    </xf>
    <xf numFmtId="0" fontId="0" fillId="0" borderId="104" xfId="0" applyBorder="1" applyAlignment="1">
      <alignment vertical="center" wrapText="1"/>
    </xf>
    <xf numFmtId="0" fontId="0" fillId="0" borderId="104" xfId="0" applyBorder="1" applyAlignment="1">
      <alignment wrapText="1"/>
    </xf>
    <xf numFmtId="0" fontId="0" fillId="0" borderId="104" xfId="0" applyBorder="1"/>
    <xf numFmtId="9" fontId="0" fillId="0" borderId="104" xfId="1" applyFont="1" applyBorder="1" applyAlignment="1">
      <alignment horizontal="center" vertical="center"/>
    </xf>
    <xf numFmtId="9" fontId="0" fillId="0" borderId="105" xfId="1" applyFont="1" applyBorder="1" applyAlignment="1">
      <alignment horizontal="center" vertical="center"/>
    </xf>
    <xf numFmtId="0" fontId="0" fillId="0" borderId="0" xfId="0" applyAlignment="1">
      <alignment horizontal="center" vertical="center"/>
    </xf>
    <xf numFmtId="49" fontId="34" fillId="13" borderId="98" xfId="0" applyNumberFormat="1" applyFont="1" applyFill="1" applyBorder="1" applyAlignment="1">
      <alignment vertical="center" wrapText="1"/>
    </xf>
    <xf numFmtId="49" fontId="34" fillId="13" borderId="98" xfId="0" applyNumberFormat="1" applyFont="1" applyFill="1" applyBorder="1" applyAlignment="1">
      <alignment horizontal="center" vertical="center" wrapText="1"/>
    </xf>
    <xf numFmtId="9" fontId="34" fillId="13" borderId="98" xfId="0" applyNumberFormat="1" applyFont="1" applyFill="1" applyBorder="1" applyAlignment="1">
      <alignment horizontal="center" vertical="center" wrapText="1"/>
    </xf>
    <xf numFmtId="9" fontId="34" fillId="14" borderId="98" xfId="0" applyNumberFormat="1" applyFont="1" applyFill="1" applyBorder="1" applyAlignment="1">
      <alignment horizontal="center" vertical="center" wrapText="1"/>
    </xf>
    <xf numFmtId="9" fontId="34" fillId="0" borderId="98" xfId="0" applyNumberFormat="1" applyFont="1" applyBorder="1" applyAlignment="1">
      <alignment horizontal="center" vertical="center" wrapText="1"/>
    </xf>
    <xf numFmtId="0" fontId="34" fillId="0" borderId="98" xfId="0" applyFont="1" applyBorder="1" applyAlignment="1">
      <alignment vertical="top" wrapText="1"/>
    </xf>
    <xf numFmtId="0" fontId="34" fillId="14" borderId="98" xfId="0" applyFont="1" applyFill="1" applyBorder="1" applyAlignment="1">
      <alignment horizontal="center" vertical="center" wrapText="1"/>
    </xf>
    <xf numFmtId="0" fontId="34" fillId="0" borderId="98" xfId="0" applyFont="1" applyBorder="1" applyAlignment="1">
      <alignment horizontal="center" vertical="center" wrapText="1"/>
    </xf>
    <xf numFmtId="9" fontId="34" fillId="3" borderId="98" xfId="0" applyNumberFormat="1" applyFont="1" applyFill="1" applyBorder="1" applyAlignment="1">
      <alignment vertical="top" wrapText="1"/>
    </xf>
    <xf numFmtId="0" fontId="80" fillId="3" borderId="98" xfId="0" applyFont="1" applyFill="1" applyBorder="1" applyAlignment="1">
      <alignment vertical="top" wrapText="1"/>
    </xf>
    <xf numFmtId="49" fontId="34" fillId="13" borderId="101" xfId="0" applyNumberFormat="1" applyFont="1" applyFill="1" applyBorder="1" applyAlignment="1">
      <alignment vertical="center" wrapText="1"/>
    </xf>
    <xf numFmtId="49" fontId="34" fillId="13" borderId="101" xfId="0" applyNumberFormat="1" applyFont="1" applyFill="1" applyBorder="1" applyAlignment="1">
      <alignment horizontal="center" vertical="center" wrapText="1"/>
    </xf>
    <xf numFmtId="9" fontId="34" fillId="13" borderId="101" xfId="0" applyNumberFormat="1" applyFont="1" applyFill="1" applyBorder="1" applyAlignment="1">
      <alignment horizontal="center" vertical="center" wrapText="1"/>
    </xf>
    <xf numFmtId="9" fontId="34" fillId="14" borderId="101" xfId="0" applyNumberFormat="1" applyFont="1" applyFill="1" applyBorder="1" applyAlignment="1">
      <alignment horizontal="center" vertical="center" wrapText="1"/>
    </xf>
    <xf numFmtId="9" fontId="34" fillId="0" borderId="101" xfId="0" applyNumberFormat="1" applyFont="1" applyBorder="1" applyAlignment="1">
      <alignment horizontal="center" vertical="center" wrapText="1"/>
    </xf>
    <xf numFmtId="0" fontId="34" fillId="0" borderId="101" xfId="0" applyFont="1" applyBorder="1" applyAlignment="1">
      <alignment vertical="top" wrapText="1"/>
    </xf>
    <xf numFmtId="0" fontId="34" fillId="14" borderId="101" xfId="0" applyFont="1" applyFill="1" applyBorder="1" applyAlignment="1">
      <alignment horizontal="center" vertical="center" wrapText="1"/>
    </xf>
    <xf numFmtId="0" fontId="34" fillId="0" borderId="101" xfId="0" applyFont="1" applyBorder="1" applyAlignment="1">
      <alignment horizontal="center" vertical="center" wrapText="1"/>
    </xf>
    <xf numFmtId="9" fontId="34" fillId="3" borderId="101" xfId="0" applyNumberFormat="1" applyFont="1" applyFill="1" applyBorder="1" applyAlignment="1">
      <alignment vertical="top" wrapText="1"/>
    </xf>
    <xf numFmtId="0" fontId="80" fillId="3" borderId="101" xfId="0" applyFont="1" applyFill="1" applyBorder="1" applyAlignment="1">
      <alignment vertical="top" wrapText="1"/>
    </xf>
    <xf numFmtId="9" fontId="34" fillId="3" borderId="101" xfId="1" applyFont="1" applyFill="1" applyBorder="1" applyAlignment="1">
      <alignment vertical="top" wrapText="1"/>
    </xf>
    <xf numFmtId="9" fontId="34" fillId="13" borderId="101" xfId="0" applyNumberFormat="1" applyFont="1" applyFill="1" applyBorder="1" applyAlignment="1">
      <alignment horizontal="center" vertical="center"/>
    </xf>
    <xf numFmtId="9" fontId="91" fillId="0" borderId="101" xfId="0" applyNumberFormat="1" applyFont="1" applyBorder="1" applyAlignment="1">
      <alignment horizontal="center" vertical="center"/>
    </xf>
    <xf numFmtId="9" fontId="91" fillId="14" borderId="101" xfId="0" applyNumberFormat="1" applyFont="1" applyFill="1" applyBorder="1" applyAlignment="1">
      <alignment horizontal="center" vertical="center"/>
    </xf>
    <xf numFmtId="49" fontId="34" fillId="13" borderId="104" xfId="0" applyNumberFormat="1" applyFont="1" applyFill="1" applyBorder="1" applyAlignment="1">
      <alignment horizontal="center" vertical="center" wrapText="1"/>
    </xf>
    <xf numFmtId="9" fontId="34" fillId="13" borderId="104" xfId="0" applyNumberFormat="1" applyFont="1" applyFill="1" applyBorder="1" applyAlignment="1">
      <alignment horizontal="center" vertical="center"/>
    </xf>
    <xf numFmtId="9" fontId="92" fillId="3" borderId="104" xfId="0" applyNumberFormat="1" applyFont="1" applyFill="1" applyBorder="1" applyAlignment="1">
      <alignment horizontal="center" vertical="center" wrapText="1"/>
    </xf>
    <xf numFmtId="9" fontId="34" fillId="14" borderId="104" xfId="0" applyNumberFormat="1" applyFont="1" applyFill="1" applyBorder="1" applyAlignment="1">
      <alignment horizontal="center" vertical="center" wrapText="1"/>
    </xf>
    <xf numFmtId="0" fontId="83" fillId="5" borderId="104" xfId="0" applyFont="1" applyFill="1" applyBorder="1" applyAlignment="1">
      <alignment vertical="top" wrapText="1"/>
    </xf>
    <xf numFmtId="9" fontId="82" fillId="3" borderId="104" xfId="0" applyNumberFormat="1" applyFont="1" applyFill="1" applyBorder="1" applyAlignment="1">
      <alignment vertical="top" wrapText="1"/>
    </xf>
    <xf numFmtId="0" fontId="34" fillId="3" borderId="104" xfId="0" applyFont="1" applyFill="1" applyBorder="1" applyAlignment="1">
      <alignment vertical="top" wrapText="1"/>
    </xf>
    <xf numFmtId="0" fontId="80" fillId="3" borderId="104" xfId="0" applyFont="1" applyFill="1" applyBorder="1" applyAlignment="1">
      <alignment vertical="top" wrapText="1"/>
    </xf>
    <xf numFmtId="9" fontId="136" fillId="4" borderId="108" xfId="0" applyNumberFormat="1" applyFont="1" applyFill="1" applyBorder="1" applyAlignment="1">
      <alignment horizontal="center" vertical="center"/>
    </xf>
    <xf numFmtId="0" fontId="0" fillId="0" borderId="0" xfId="0" applyBorder="1" applyAlignment="1">
      <alignment horizontal="left" vertical="top" wrapText="1"/>
    </xf>
    <xf numFmtId="9" fontId="34" fillId="3" borderId="99" xfId="0" applyNumberFormat="1" applyFont="1" applyFill="1" applyBorder="1" applyAlignment="1">
      <alignment horizontal="center" vertical="center" wrapText="1"/>
    </xf>
    <xf numFmtId="9" fontId="34" fillId="3" borderId="102" xfId="0" applyNumberFormat="1" applyFont="1" applyFill="1" applyBorder="1" applyAlignment="1">
      <alignment horizontal="center" vertical="center" wrapText="1"/>
    </xf>
    <xf numFmtId="0" fontId="0" fillId="0" borderId="0" xfId="0" applyBorder="1" applyAlignment="1">
      <alignment horizontal="left" wrapText="1"/>
    </xf>
    <xf numFmtId="9" fontId="142" fillId="4" borderId="109" xfId="0" applyNumberFormat="1" applyFont="1" applyFill="1" applyBorder="1" applyAlignment="1">
      <alignment horizontal="center" vertical="center" shrinkToFit="1"/>
    </xf>
    <xf numFmtId="165" fontId="143" fillId="5" borderId="111" xfId="0" applyNumberFormat="1" applyFont="1" applyFill="1" applyBorder="1" applyAlignment="1">
      <alignment horizontal="center" vertical="center" wrapText="1"/>
    </xf>
    <xf numFmtId="0" fontId="51" fillId="0" borderId="112" xfId="0" applyFont="1" applyBorder="1" applyAlignment="1">
      <alignment horizontal="center" vertical="center" wrapText="1"/>
    </xf>
    <xf numFmtId="0" fontId="48" fillId="0" borderId="112" xfId="0" applyFont="1" applyBorder="1" applyAlignment="1">
      <alignment horizontal="left" vertical="top" wrapText="1"/>
    </xf>
    <xf numFmtId="0" fontId="48" fillId="0" borderId="112" xfId="0" applyFont="1" applyBorder="1" applyAlignment="1">
      <alignment horizontal="left" vertical="center" wrapText="1"/>
    </xf>
    <xf numFmtId="9" fontId="49" fillId="0" borderId="112" xfId="0" applyNumberFormat="1" applyFont="1" applyBorder="1" applyAlignment="1">
      <alignment horizontal="center" vertical="center" shrinkToFit="1"/>
    </xf>
    <xf numFmtId="0" fontId="48" fillId="0" borderId="112" xfId="0" applyFont="1" applyBorder="1" applyAlignment="1">
      <alignment horizontal="center" vertical="center" wrapText="1"/>
    </xf>
    <xf numFmtId="10" fontId="49" fillId="0" borderId="112" xfId="0" applyNumberFormat="1" applyFont="1" applyBorder="1" applyAlignment="1">
      <alignment horizontal="center" vertical="center" shrinkToFit="1"/>
    </xf>
    <xf numFmtId="0" fontId="0" fillId="0" borderId="112" xfId="0" applyBorder="1" applyAlignment="1">
      <alignment horizontal="left" vertical="top" wrapText="1"/>
    </xf>
    <xf numFmtId="0" fontId="0" fillId="16" borderId="112" xfId="0" applyFill="1" applyBorder="1" applyAlignment="1">
      <alignment horizontal="left" vertical="top" wrapText="1"/>
    </xf>
    <xf numFmtId="165" fontId="49" fillId="0" borderId="113" xfId="0" applyNumberFormat="1" applyFont="1" applyBorder="1" applyAlignment="1">
      <alignment horizontal="center" vertical="center" shrinkToFit="1"/>
    </xf>
    <xf numFmtId="0" fontId="51" fillId="0" borderId="114" xfId="0" applyFont="1" applyBorder="1" applyAlignment="1">
      <alignment horizontal="center" vertical="center" wrapText="1"/>
    </xf>
    <xf numFmtId="0" fontId="48" fillId="0" borderId="114" xfId="0" applyFont="1" applyBorder="1" applyAlignment="1">
      <alignment horizontal="left" vertical="top" wrapText="1"/>
    </xf>
    <xf numFmtId="0" fontId="48" fillId="0" borderId="114" xfId="0" applyFont="1" applyBorder="1" applyAlignment="1">
      <alignment horizontal="left" vertical="center" wrapText="1"/>
    </xf>
    <xf numFmtId="1" fontId="49" fillId="0" borderId="114" xfId="0" applyNumberFormat="1" applyFont="1" applyBorder="1" applyAlignment="1">
      <alignment horizontal="center" vertical="center" shrinkToFit="1"/>
    </xf>
    <xf numFmtId="0" fontId="48" fillId="0" borderId="114" xfId="0" applyFont="1" applyBorder="1" applyAlignment="1">
      <alignment horizontal="center" vertical="center" wrapText="1"/>
    </xf>
    <xf numFmtId="10" fontId="49" fillId="0" borderId="114" xfId="0" applyNumberFormat="1" applyFont="1" applyBorder="1" applyAlignment="1">
      <alignment horizontal="center" vertical="center" shrinkToFit="1"/>
    </xf>
    <xf numFmtId="0" fontId="0" fillId="0" borderId="114" xfId="0" applyBorder="1" applyAlignment="1">
      <alignment horizontal="left" vertical="top" wrapText="1"/>
    </xf>
    <xf numFmtId="0" fontId="0" fillId="16" borderId="114" xfId="0" applyFill="1" applyBorder="1" applyAlignment="1">
      <alignment horizontal="left" vertical="top" wrapText="1"/>
    </xf>
    <xf numFmtId="9" fontId="49" fillId="0" borderId="114" xfId="0" applyNumberFormat="1" applyFont="1" applyBorder="1" applyAlignment="1">
      <alignment horizontal="center" vertical="center" shrinkToFit="1"/>
    </xf>
    <xf numFmtId="165" fontId="49" fillId="0" borderId="115" xfId="0" applyNumberFormat="1" applyFont="1" applyBorder="1" applyAlignment="1">
      <alignment horizontal="center" vertical="center" shrinkToFit="1"/>
    </xf>
    <xf numFmtId="0" fontId="0" fillId="17" borderId="114" xfId="0" applyFill="1" applyBorder="1" applyAlignment="1">
      <alignment horizontal="left" vertical="top" wrapText="1"/>
    </xf>
    <xf numFmtId="0" fontId="48" fillId="0" borderId="114" xfId="0" applyFont="1" applyBorder="1" applyAlignment="1">
      <alignment horizontal="center" vertical="top" wrapText="1"/>
    </xf>
    <xf numFmtId="1" fontId="49" fillId="0" borderId="114" xfId="0" applyNumberFormat="1" applyFont="1" applyBorder="1" applyAlignment="1">
      <alignment horizontal="center" vertical="top" shrinkToFit="1"/>
    </xf>
    <xf numFmtId="10" fontId="49" fillId="0" borderId="114" xfId="0" applyNumberFormat="1" applyFont="1" applyBorder="1" applyAlignment="1">
      <alignment horizontal="center" vertical="top" shrinkToFit="1"/>
    </xf>
    <xf numFmtId="0" fontId="51" fillId="0" borderId="116" xfId="0" applyFont="1" applyBorder="1" applyAlignment="1">
      <alignment horizontal="center" vertical="center" wrapText="1"/>
    </xf>
    <xf numFmtId="0" fontId="48" fillId="0" borderId="116" xfId="0" applyFont="1" applyBorder="1" applyAlignment="1">
      <alignment horizontal="left" vertical="top" wrapText="1"/>
    </xf>
    <xf numFmtId="1" fontId="49" fillId="0" borderId="116" xfId="0" applyNumberFormat="1" applyFont="1" applyBorder="1" applyAlignment="1">
      <alignment horizontal="center" vertical="center" shrinkToFit="1"/>
    </xf>
    <xf numFmtId="0" fontId="48" fillId="0" borderId="116" xfId="0" applyFont="1" applyBorder="1" applyAlignment="1">
      <alignment horizontal="center" vertical="center" wrapText="1"/>
    </xf>
    <xf numFmtId="10" fontId="49" fillId="0" borderId="116" xfId="0" applyNumberFormat="1" applyFont="1" applyBorder="1" applyAlignment="1">
      <alignment horizontal="center" vertical="center" shrinkToFit="1"/>
    </xf>
    <xf numFmtId="0" fontId="0" fillId="0" borderId="116" xfId="0" applyBorder="1" applyAlignment="1">
      <alignment horizontal="left" vertical="center" wrapText="1"/>
    </xf>
    <xf numFmtId="0" fontId="0" fillId="17" borderId="116" xfId="0" applyFill="1" applyBorder="1" applyAlignment="1">
      <alignment horizontal="left" vertical="center" wrapText="1"/>
    </xf>
    <xf numFmtId="9" fontId="49" fillId="0" borderId="116" xfId="0" applyNumberFormat="1" applyFont="1" applyBorder="1" applyAlignment="1">
      <alignment horizontal="center" vertical="center" shrinkToFit="1"/>
    </xf>
    <xf numFmtId="165" fontId="49" fillId="0" borderId="117" xfId="0" applyNumberFormat="1" applyFont="1" applyBorder="1" applyAlignment="1">
      <alignment horizontal="center" vertical="center" shrinkToFit="1"/>
    </xf>
    <xf numFmtId="1" fontId="112" fillId="9" borderId="118" xfId="0" applyNumberFormat="1" applyFont="1" applyFill="1" applyBorder="1" applyAlignment="1">
      <alignment vertical="center" shrinkToFit="1"/>
    </xf>
    <xf numFmtId="1" fontId="112" fillId="9" borderId="48" xfId="0" applyNumberFormat="1" applyFont="1" applyFill="1" applyBorder="1" applyAlignment="1">
      <alignment vertical="center" shrinkToFit="1"/>
    </xf>
    <xf numFmtId="1" fontId="112" fillId="9" borderId="119" xfId="0" applyNumberFormat="1" applyFont="1" applyFill="1" applyBorder="1" applyAlignment="1">
      <alignment vertical="center" shrinkToFit="1"/>
    </xf>
    <xf numFmtId="0" fontId="142" fillId="4" borderId="9" xfId="0" applyFont="1" applyFill="1" applyBorder="1" applyAlignment="1">
      <alignment horizontal="center" vertical="center" wrapText="1"/>
    </xf>
    <xf numFmtId="0" fontId="141" fillId="4" borderId="1" xfId="0" applyFont="1" applyFill="1" applyBorder="1" applyAlignment="1">
      <alignment vertical="center"/>
    </xf>
    <xf numFmtId="0" fontId="67" fillId="0" borderId="52" xfId="0" applyFont="1" applyBorder="1" applyAlignment="1">
      <alignment horizontal="center" vertical="center" wrapText="1"/>
    </xf>
    <xf numFmtId="9" fontId="141" fillId="4" borderId="0" xfId="0" applyNumberFormat="1" applyFont="1" applyFill="1" applyAlignment="1">
      <alignment horizontal="center" vertical="center"/>
    </xf>
    <xf numFmtId="0" fontId="144" fillId="4" borderId="1" xfId="0" applyFont="1" applyFill="1" applyBorder="1" applyAlignment="1">
      <alignment horizontal="center" vertical="center"/>
    </xf>
    <xf numFmtId="0" fontId="145" fillId="4" borderId="9" xfId="0" applyFont="1" applyFill="1" applyBorder="1" applyAlignment="1">
      <alignment horizontal="center" vertical="center" wrapText="1"/>
    </xf>
    <xf numFmtId="9" fontId="108" fillId="0" borderId="0" xfId="0" applyNumberFormat="1" applyFont="1" applyBorder="1" applyAlignment="1">
      <alignment vertical="top" shrinkToFit="1"/>
    </xf>
    <xf numFmtId="9" fontId="142" fillId="4" borderId="38" xfId="0" applyNumberFormat="1" applyFont="1" applyFill="1" applyBorder="1" applyAlignment="1">
      <alignment horizontal="center" vertical="center" shrinkToFit="1"/>
    </xf>
    <xf numFmtId="1" fontId="146" fillId="0" borderId="112" xfId="0" applyNumberFormat="1" applyFont="1" applyBorder="1" applyAlignment="1">
      <alignment horizontal="center" vertical="center" shrinkToFit="1"/>
    </xf>
    <xf numFmtId="0" fontId="40" fillId="0" borderId="112" xfId="0" applyFont="1" applyBorder="1" applyAlignment="1">
      <alignment horizontal="left" vertical="center" wrapText="1"/>
    </xf>
    <xf numFmtId="1" fontId="69" fillId="0" borderId="112" xfId="0" applyNumberFormat="1" applyFont="1" applyBorder="1" applyAlignment="1">
      <alignment horizontal="center" vertical="center" shrinkToFit="1"/>
    </xf>
    <xf numFmtId="0" fontId="40" fillId="0" borderId="112" xfId="0" applyFont="1" applyBorder="1" applyAlignment="1">
      <alignment horizontal="center" vertical="center" wrapText="1"/>
    </xf>
    <xf numFmtId="9" fontId="69" fillId="0" borderId="112" xfId="0" applyNumberFormat="1" applyFont="1" applyBorder="1" applyAlignment="1">
      <alignment horizontal="center" vertical="center" shrinkToFit="1"/>
    </xf>
    <xf numFmtId="0" fontId="147" fillId="0" borderId="112" xfId="0" applyFont="1" applyBorder="1" applyAlignment="1">
      <alignment horizontal="left" vertical="top" wrapText="1"/>
    </xf>
    <xf numFmtId="0" fontId="147" fillId="10" borderId="112" xfId="0" applyFont="1" applyFill="1" applyBorder="1" applyAlignment="1">
      <alignment horizontal="left" vertical="top" wrapText="1"/>
    </xf>
    <xf numFmtId="0" fontId="148" fillId="7" borderId="112" xfId="0" applyFont="1" applyFill="1" applyBorder="1" applyAlignment="1">
      <alignment vertical="center" wrapText="1"/>
    </xf>
    <xf numFmtId="0" fontId="147" fillId="0" borderId="112" xfId="0" applyFont="1" applyBorder="1" applyAlignment="1">
      <alignment horizontal="left" vertical="top"/>
    </xf>
    <xf numFmtId="9" fontId="147" fillId="7" borderId="112" xfId="5" applyFont="1" applyFill="1" applyBorder="1" applyAlignment="1">
      <alignment horizontal="center" vertical="center"/>
    </xf>
    <xf numFmtId="9" fontId="147" fillId="7" borderId="113" xfId="5" applyFont="1" applyFill="1" applyBorder="1" applyAlignment="1">
      <alignment horizontal="center" vertical="center"/>
    </xf>
    <xf numFmtId="1" fontId="146" fillId="0" borderId="114" xfId="0" applyNumberFormat="1" applyFont="1" applyBorder="1" applyAlignment="1">
      <alignment horizontal="center" vertical="center" shrinkToFit="1"/>
    </xf>
    <xf numFmtId="0" fontId="40" fillId="0" borderId="114" xfId="0" applyFont="1" applyBorder="1" applyAlignment="1">
      <alignment horizontal="left" vertical="center" wrapText="1"/>
    </xf>
    <xf numFmtId="0" fontId="147" fillId="0" borderId="114" xfId="0" applyFont="1" applyBorder="1" applyAlignment="1">
      <alignment horizontal="center" vertical="top" wrapText="1"/>
    </xf>
    <xf numFmtId="0" fontId="40" fillId="0" borderId="114" xfId="0" applyFont="1" applyBorder="1" applyAlignment="1">
      <alignment horizontal="left" vertical="center" wrapText="1" indent="1"/>
    </xf>
    <xf numFmtId="1" fontId="69" fillId="0" borderId="114" xfId="0" applyNumberFormat="1" applyFont="1" applyBorder="1" applyAlignment="1">
      <alignment horizontal="center" vertical="center" shrinkToFit="1"/>
    </xf>
    <xf numFmtId="0" fontId="40" fillId="0" borderId="114" xfId="0" applyFont="1" applyBorder="1" applyAlignment="1">
      <alignment horizontal="center" vertical="center" wrapText="1"/>
    </xf>
    <xf numFmtId="9" fontId="69" fillId="0" borderId="114" xfId="0" applyNumberFormat="1" applyFont="1" applyBorder="1" applyAlignment="1">
      <alignment horizontal="center" vertical="center" shrinkToFit="1"/>
    </xf>
    <xf numFmtId="0" fontId="147" fillId="0" borderId="114" xfId="0" applyFont="1" applyBorder="1" applyAlignment="1">
      <alignment horizontal="left" vertical="top" wrapText="1"/>
    </xf>
    <xf numFmtId="0" fontId="147" fillId="10" borderId="114" xfId="0" applyFont="1" applyFill="1" applyBorder="1" applyAlignment="1">
      <alignment horizontal="left" vertical="top" wrapText="1"/>
    </xf>
    <xf numFmtId="0" fontId="148" fillId="7" borderId="114" xfId="0" applyFont="1" applyFill="1" applyBorder="1" applyAlignment="1">
      <alignment vertical="center" wrapText="1"/>
    </xf>
    <xf numFmtId="0" fontId="147" fillId="0" borderId="114" xfId="0" applyFont="1" applyBorder="1" applyAlignment="1">
      <alignment horizontal="left" vertical="top"/>
    </xf>
    <xf numFmtId="9" fontId="147" fillId="7" borderId="114" xfId="5" applyFont="1" applyFill="1" applyBorder="1" applyAlignment="1">
      <alignment horizontal="center" vertical="center"/>
    </xf>
    <xf numFmtId="9" fontId="147" fillId="7" borderId="115" xfId="5" applyFont="1" applyFill="1" applyBorder="1" applyAlignment="1">
      <alignment horizontal="center" vertical="center"/>
    </xf>
    <xf numFmtId="0" fontId="40" fillId="0" borderId="114" xfId="0" applyFont="1" applyBorder="1" applyAlignment="1">
      <alignment horizontal="left" vertical="top" wrapText="1"/>
    </xf>
    <xf numFmtId="1" fontId="146" fillId="0" borderId="116" xfId="0" applyNumberFormat="1" applyFont="1" applyBorder="1" applyAlignment="1">
      <alignment horizontal="center" vertical="center" shrinkToFit="1"/>
    </xf>
    <xf numFmtId="0" fontId="40" fillId="0" borderId="116" xfId="0" applyFont="1" applyBorder="1" applyAlignment="1">
      <alignment horizontal="left" vertical="top" wrapText="1"/>
    </xf>
    <xf numFmtId="0" fontId="40" fillId="0" borderId="116" xfId="0" applyFont="1" applyBorder="1" applyAlignment="1">
      <alignment horizontal="center" vertical="top" wrapText="1"/>
    </xf>
    <xf numFmtId="0" fontId="40" fillId="0" borderId="116" xfId="0" applyFont="1" applyBorder="1" applyAlignment="1">
      <alignment horizontal="left" vertical="center" wrapText="1"/>
    </xf>
    <xf numFmtId="1" fontId="69" fillId="0" borderId="116" xfId="0" applyNumberFormat="1" applyFont="1" applyBorder="1" applyAlignment="1">
      <alignment horizontal="center" vertical="center" shrinkToFit="1"/>
    </xf>
    <xf numFmtId="0" fontId="40" fillId="0" borderId="116" xfId="0" applyFont="1" applyBorder="1" applyAlignment="1">
      <alignment horizontal="center" vertical="center" wrapText="1"/>
    </xf>
    <xf numFmtId="9" fontId="69" fillId="0" borderId="116" xfId="0" applyNumberFormat="1" applyFont="1" applyBorder="1" applyAlignment="1">
      <alignment horizontal="center" vertical="center" shrinkToFit="1"/>
    </xf>
    <xf numFmtId="0" fontId="147" fillId="0" borderId="116" xfId="0" applyFont="1" applyBorder="1" applyAlignment="1">
      <alignment horizontal="left" vertical="top" wrapText="1"/>
    </xf>
    <xf numFmtId="0" fontId="147" fillId="10" borderId="116" xfId="0" applyFont="1" applyFill="1" applyBorder="1" applyAlignment="1">
      <alignment horizontal="left" vertical="top" wrapText="1"/>
    </xf>
    <xf numFmtId="0" fontId="148" fillId="7" borderId="116" xfId="0" applyFont="1" applyFill="1" applyBorder="1" applyAlignment="1">
      <alignment vertical="center" wrapText="1"/>
    </xf>
    <xf numFmtId="0" fontId="147" fillId="0" borderId="116" xfId="0" applyFont="1" applyBorder="1" applyAlignment="1">
      <alignment horizontal="left" vertical="top"/>
    </xf>
    <xf numFmtId="9" fontId="147" fillId="7" borderId="116" xfId="5" applyFont="1" applyFill="1" applyBorder="1" applyAlignment="1">
      <alignment horizontal="center" vertical="center"/>
    </xf>
    <xf numFmtId="9" fontId="147" fillId="7" borderId="117" xfId="5" applyFont="1" applyFill="1" applyBorder="1" applyAlignment="1">
      <alignment horizontal="center" vertical="center"/>
    </xf>
    <xf numFmtId="2" fontId="0" fillId="0" borderId="0" xfId="0" applyNumberFormat="1" applyAlignment="1">
      <alignment horizontal="left" vertical="top"/>
    </xf>
    <xf numFmtId="0" fontId="0" fillId="0" borderId="52" xfId="0" applyBorder="1" applyAlignment="1">
      <alignment horizontal="center" vertical="center" wrapText="1"/>
    </xf>
    <xf numFmtId="0" fontId="55" fillId="0" borderId="52" xfId="0" applyFont="1" applyBorder="1" applyAlignment="1">
      <alignment horizontal="center" vertical="center" wrapText="1"/>
    </xf>
    <xf numFmtId="0" fontId="0" fillId="0" borderId="0" xfId="0" applyAlignment="1">
      <alignment horizontal="center" vertical="center" wrapText="1"/>
    </xf>
    <xf numFmtId="9" fontId="101" fillId="0" borderId="0" xfId="0" applyNumberFormat="1" applyFont="1" applyBorder="1" applyAlignment="1">
      <alignment horizontal="center" vertical="center" shrinkToFit="1"/>
    </xf>
    <xf numFmtId="9" fontId="101" fillId="0" borderId="0" xfId="0" applyNumberFormat="1" applyFont="1" applyBorder="1" applyAlignment="1">
      <alignment vertical="top" shrinkToFit="1"/>
    </xf>
    <xf numFmtId="9" fontId="151" fillId="4" borderId="85" xfId="0" applyNumberFormat="1" applyFont="1" applyFill="1" applyBorder="1" applyAlignment="1">
      <alignment horizontal="center" vertical="center" shrinkToFit="1"/>
    </xf>
    <xf numFmtId="10" fontId="151" fillId="4" borderId="85" xfId="0" applyNumberFormat="1" applyFont="1" applyFill="1" applyBorder="1" applyAlignment="1">
      <alignment horizontal="center" vertical="center" shrinkToFit="1"/>
    </xf>
    <xf numFmtId="1" fontId="61" fillId="0" borderId="84" xfId="0" applyNumberFormat="1" applyFont="1" applyBorder="1" applyAlignment="1">
      <alignment horizontal="center" vertical="center" shrinkToFit="1"/>
    </xf>
    <xf numFmtId="0" fontId="53" fillId="0" borderId="84" xfId="0" applyFont="1" applyBorder="1" applyAlignment="1">
      <alignment horizontal="left" vertical="top" wrapText="1"/>
    </xf>
    <xf numFmtId="0" fontId="57" fillId="0" borderId="84" xfId="0" applyFont="1" applyBorder="1" applyAlignment="1">
      <alignment horizontal="left" vertical="center" wrapText="1"/>
    </xf>
    <xf numFmtId="1" fontId="62" fillId="0" borderId="84" xfId="0" applyNumberFormat="1" applyFont="1" applyBorder="1" applyAlignment="1">
      <alignment horizontal="center" vertical="center" shrinkToFit="1"/>
    </xf>
    <xf numFmtId="0" fontId="57" fillId="0" borderId="84" xfId="0" applyFont="1" applyBorder="1" applyAlignment="1">
      <alignment horizontal="center" vertical="center" wrapText="1"/>
    </xf>
    <xf numFmtId="9" fontId="62" fillId="0" borderId="84" xfId="0" applyNumberFormat="1" applyFont="1" applyBorder="1" applyAlignment="1">
      <alignment horizontal="center" vertical="center" shrinkToFit="1"/>
    </xf>
    <xf numFmtId="0" fontId="0" fillId="0" borderId="84" xfId="0" applyBorder="1" applyAlignment="1">
      <alignment horizontal="left" vertical="top" wrapText="1"/>
    </xf>
    <xf numFmtId="0" fontId="0" fillId="11" borderId="84" xfId="0" applyFill="1" applyBorder="1" applyAlignment="1">
      <alignment horizontal="left" vertical="top" wrapText="1"/>
    </xf>
    <xf numFmtId="0" fontId="147" fillId="0" borderId="84" xfId="0" applyFont="1" applyBorder="1" applyAlignment="1">
      <alignment vertical="center" wrapText="1"/>
    </xf>
    <xf numFmtId="0" fontId="0" fillId="0" borderId="84" xfId="0" applyBorder="1" applyAlignment="1">
      <alignment horizontal="left" vertical="top"/>
    </xf>
    <xf numFmtId="9" fontId="147" fillId="0" borderId="84" xfId="1" applyFont="1" applyBorder="1" applyAlignment="1">
      <alignment horizontal="center" vertical="center" wrapText="1"/>
    </xf>
    <xf numFmtId="9" fontId="147" fillId="0" borderId="126" xfId="1" applyFont="1" applyBorder="1" applyAlignment="1">
      <alignment horizontal="center" vertical="center" wrapText="1"/>
    </xf>
    <xf numFmtId="1" fontId="61" fillId="0" borderId="114" xfId="0" applyNumberFormat="1" applyFont="1" applyBorder="1" applyAlignment="1">
      <alignment horizontal="center" vertical="center" shrinkToFit="1"/>
    </xf>
    <xf numFmtId="0" fontId="57" fillId="0" borderId="114" xfId="0" applyFont="1" applyBorder="1" applyAlignment="1">
      <alignment horizontal="left" vertical="top" wrapText="1"/>
    </xf>
    <xf numFmtId="0" fontId="57" fillId="0" borderId="114" xfId="0" applyFont="1" applyBorder="1" applyAlignment="1">
      <alignment horizontal="left" vertical="center" wrapText="1"/>
    </xf>
    <xf numFmtId="1" fontId="62" fillId="0" borderId="114" xfId="0" applyNumberFormat="1" applyFont="1" applyBorder="1" applyAlignment="1">
      <alignment horizontal="center" vertical="center" shrinkToFit="1"/>
    </xf>
    <xf numFmtId="0" fontId="57" fillId="0" borderId="114" xfId="0" applyFont="1" applyBorder="1" applyAlignment="1">
      <alignment horizontal="center" vertical="center" wrapText="1"/>
    </xf>
    <xf numFmtId="9" fontId="62" fillId="0" borderId="114" xfId="0" applyNumberFormat="1" applyFont="1" applyBorder="1" applyAlignment="1">
      <alignment horizontal="center" vertical="center" shrinkToFit="1"/>
    </xf>
    <xf numFmtId="0" fontId="0" fillId="10" borderId="114" xfId="0" applyFill="1" applyBorder="1" applyAlignment="1">
      <alignment horizontal="left" vertical="top" wrapText="1"/>
    </xf>
    <xf numFmtId="0" fontId="150" fillId="0" borderId="114" xfId="0" applyFont="1" applyBorder="1" applyAlignment="1">
      <alignment vertical="center" wrapText="1"/>
    </xf>
    <xf numFmtId="0" fontId="0" fillId="0" borderId="114" xfId="0" applyBorder="1" applyAlignment="1">
      <alignment horizontal="left" vertical="top"/>
    </xf>
    <xf numFmtId="9" fontId="150" fillId="0" borderId="114" xfId="1" applyFont="1" applyBorder="1" applyAlignment="1">
      <alignment horizontal="center" vertical="center" wrapText="1"/>
    </xf>
    <xf numFmtId="9" fontId="150" fillId="0" borderId="115" xfId="1" applyFont="1" applyBorder="1" applyAlignment="1">
      <alignment horizontal="center" vertical="center" wrapText="1"/>
    </xf>
    <xf numFmtId="0" fontId="150" fillId="0" borderId="114" xfId="0" applyFont="1" applyBorder="1" applyAlignment="1">
      <alignment horizontal="left" vertical="center" wrapText="1"/>
    </xf>
    <xf numFmtId="9" fontId="50" fillId="0" borderId="114" xfId="0" applyNumberFormat="1" applyFont="1" applyBorder="1" applyAlignment="1">
      <alignment horizontal="center" vertical="center" shrinkToFit="1"/>
    </xf>
    <xf numFmtId="10" fontId="150" fillId="0" borderId="115" xfId="1" applyNumberFormat="1" applyFont="1" applyBorder="1" applyAlignment="1">
      <alignment horizontal="center" vertical="center" wrapText="1"/>
    </xf>
    <xf numFmtId="1" fontId="61" fillId="0" borderId="116" xfId="0" applyNumberFormat="1" applyFont="1" applyBorder="1" applyAlignment="1">
      <alignment horizontal="center" vertical="center" shrinkToFit="1"/>
    </xf>
    <xf numFmtId="0" fontId="57" fillId="0" borderId="116" xfId="0" applyFont="1" applyBorder="1" applyAlignment="1">
      <alignment horizontal="left" vertical="center" wrapText="1"/>
    </xf>
    <xf numFmtId="1" fontId="62" fillId="0" borderId="116" xfId="0" applyNumberFormat="1" applyFont="1" applyBorder="1" applyAlignment="1">
      <alignment horizontal="center" vertical="center" shrinkToFit="1"/>
    </xf>
    <xf numFmtId="0" fontId="57" fillId="0" borderId="116" xfId="0" applyFont="1" applyBorder="1" applyAlignment="1">
      <alignment horizontal="center" vertical="center" wrapText="1"/>
    </xf>
    <xf numFmtId="9" fontId="62" fillId="0" borderId="116" xfId="0" applyNumberFormat="1" applyFont="1" applyBorder="1" applyAlignment="1">
      <alignment horizontal="center" vertical="center" shrinkToFit="1"/>
    </xf>
    <xf numFmtId="0" fontId="0" fillId="0" borderId="116" xfId="0" applyBorder="1" applyAlignment="1">
      <alignment horizontal="left" vertical="top" wrapText="1"/>
    </xf>
    <xf numFmtId="0" fontId="0" fillId="10" borderId="116" xfId="0" applyFill="1" applyBorder="1" applyAlignment="1">
      <alignment horizontal="left" vertical="top" wrapText="1"/>
    </xf>
    <xf numFmtId="0" fontId="150" fillId="0" borderId="116" xfId="0" applyFont="1" applyBorder="1" applyAlignment="1">
      <alignment vertical="center" wrapText="1"/>
    </xf>
    <xf numFmtId="0" fontId="0" fillId="0" borderId="116" xfId="0" applyBorder="1" applyAlignment="1">
      <alignment horizontal="left" vertical="top"/>
    </xf>
    <xf numFmtId="9" fontId="150" fillId="0" borderId="116" xfId="1" applyFont="1" applyBorder="1" applyAlignment="1">
      <alignment horizontal="center" vertical="center" wrapText="1"/>
    </xf>
    <xf numFmtId="10" fontId="150" fillId="0" borderId="117" xfId="1" applyNumberFormat="1" applyFont="1" applyBorder="1" applyAlignment="1">
      <alignment horizontal="center" vertical="center" wrapText="1"/>
    </xf>
    <xf numFmtId="9" fontId="34" fillId="3" borderId="127" xfId="0" applyNumberFormat="1" applyFont="1" applyFill="1" applyBorder="1" applyAlignment="1">
      <alignment horizontal="center" vertical="center" wrapText="1"/>
    </xf>
    <xf numFmtId="9" fontId="34" fillId="3" borderId="128" xfId="0" applyNumberFormat="1" applyFont="1" applyFill="1" applyBorder="1" applyAlignment="1">
      <alignment horizontal="center" vertical="center" wrapText="1"/>
    </xf>
    <xf numFmtId="9" fontId="34" fillId="3" borderId="129" xfId="0" applyNumberFormat="1" applyFont="1" applyFill="1" applyBorder="1" applyAlignment="1">
      <alignment horizontal="center" vertical="center" wrapText="1"/>
    </xf>
    <xf numFmtId="9" fontId="136" fillId="4" borderId="109" xfId="0" applyNumberFormat="1" applyFont="1" applyFill="1" applyBorder="1" applyAlignment="1">
      <alignment horizontal="center" vertical="center"/>
    </xf>
    <xf numFmtId="49" fontId="78" fillId="3" borderId="98" xfId="0" applyNumberFormat="1" applyFont="1" applyFill="1" applyBorder="1" applyAlignment="1">
      <alignment horizontal="center" vertical="center" wrapText="1"/>
    </xf>
    <xf numFmtId="49" fontId="78" fillId="3" borderId="101" xfId="0" applyNumberFormat="1" applyFont="1" applyFill="1" applyBorder="1" applyAlignment="1">
      <alignment horizontal="center" vertical="center" wrapText="1"/>
    </xf>
    <xf numFmtId="9" fontId="34" fillId="3" borderId="102" xfId="1" applyFont="1" applyFill="1" applyBorder="1" applyAlignment="1">
      <alignment horizontal="center" vertical="center" wrapText="1"/>
    </xf>
    <xf numFmtId="49" fontId="78" fillId="15" borderId="104" xfId="0" applyNumberFormat="1" applyFont="1" applyFill="1" applyBorder="1" applyAlignment="1">
      <alignment horizontal="center" vertical="center" wrapText="1"/>
    </xf>
    <xf numFmtId="9" fontId="34" fillId="3" borderId="105" xfId="1" applyFont="1" applyFill="1" applyBorder="1" applyAlignment="1">
      <alignment horizontal="center" vertical="center" wrapText="1"/>
    </xf>
    <xf numFmtId="10" fontId="49" fillId="0" borderId="116" xfId="0" applyNumberFormat="1" applyFont="1" applyBorder="1" applyAlignment="1">
      <alignment horizontal="left" vertical="center" shrinkToFit="1"/>
    </xf>
    <xf numFmtId="0" fontId="52" fillId="0" borderId="0" xfId="0" applyFont="1" applyBorder="1" applyAlignment="1">
      <alignment horizontal="left" vertical="top" wrapText="1"/>
    </xf>
    <xf numFmtId="0" fontId="152" fillId="3" borderId="114" xfId="0" applyFont="1" applyFill="1" applyBorder="1" applyAlignment="1">
      <alignment vertical="top" wrapText="1"/>
    </xf>
    <xf numFmtId="0" fontId="46" fillId="0" borderId="52" xfId="0" applyFont="1" applyBorder="1" applyAlignment="1">
      <alignment horizontal="center" vertical="top" wrapText="1"/>
    </xf>
    <xf numFmtId="0" fontId="40" fillId="0" borderId="14" xfId="6" applyFont="1" applyBorder="1" applyAlignment="1">
      <alignment wrapText="1"/>
    </xf>
    <xf numFmtId="9" fontId="153" fillId="3" borderId="14" xfId="6" applyNumberFormat="1" applyFont="1" applyFill="1" applyBorder="1" applyAlignment="1">
      <alignment horizontal="left" vertical="center" wrapText="1"/>
    </xf>
    <xf numFmtId="0" fontId="147" fillId="0" borderId="130" xfId="6" applyFont="1" applyBorder="1" applyAlignment="1">
      <alignment horizontal="left" vertical="center" wrapText="1"/>
    </xf>
    <xf numFmtId="0" fontId="147" fillId="0" borderId="14" xfId="6" applyFont="1" applyBorder="1" applyAlignment="1">
      <alignment horizontal="left" vertical="center" wrapText="1"/>
    </xf>
    <xf numFmtId="9" fontId="113" fillId="4" borderId="52" xfId="0" applyNumberFormat="1" applyFont="1" applyFill="1" applyBorder="1" applyAlignment="1">
      <alignment horizontal="center" vertical="top" shrinkToFit="1"/>
    </xf>
    <xf numFmtId="9" fontId="69" fillId="0" borderId="15" xfId="1" applyFont="1" applyBorder="1" applyAlignment="1">
      <alignment horizontal="center" vertical="center"/>
    </xf>
    <xf numFmtId="9" fontId="69" fillId="0" borderId="16" xfId="1" applyFont="1" applyBorder="1" applyAlignment="1">
      <alignment horizontal="center" vertical="center"/>
    </xf>
    <xf numFmtId="9" fontId="69" fillId="0" borderId="65" xfId="1" applyFont="1" applyBorder="1" applyAlignment="1">
      <alignment horizontal="center" vertical="center"/>
    </xf>
    <xf numFmtId="10" fontId="133" fillId="4" borderId="0" xfId="0" applyNumberFormat="1" applyFont="1" applyFill="1" applyAlignment="1">
      <alignment horizontal="center" vertical="center"/>
    </xf>
    <xf numFmtId="165" fontId="69" fillId="0" borderId="16" xfId="1" applyNumberFormat="1" applyFont="1" applyBorder="1" applyAlignment="1">
      <alignment horizontal="center" vertical="center"/>
    </xf>
    <xf numFmtId="10" fontId="69" fillId="0" borderId="16" xfId="1" applyNumberFormat="1" applyFont="1" applyBorder="1" applyAlignment="1">
      <alignment horizontal="center" vertical="center"/>
    </xf>
    <xf numFmtId="0" fontId="89" fillId="21" borderId="52" xfId="0" applyFont="1" applyFill="1" applyBorder="1" applyAlignment="1">
      <alignment horizontal="center" vertical="center"/>
    </xf>
    <xf numFmtId="9" fontId="115" fillId="0" borderId="84" xfId="0" applyNumberFormat="1" applyFont="1" applyBorder="1" applyAlignment="1">
      <alignment horizontal="center" vertical="center"/>
    </xf>
    <xf numFmtId="9" fontId="115" fillId="0" borderId="84" xfId="0" applyNumberFormat="1" applyFont="1" applyBorder="1" applyAlignment="1">
      <alignment vertical="center"/>
    </xf>
    <xf numFmtId="0" fontId="22" fillId="0" borderId="84" xfId="0" applyFont="1" applyBorder="1"/>
    <xf numFmtId="9" fontId="115" fillId="0" borderId="114" xfId="0" applyNumberFormat="1" applyFont="1" applyBorder="1" applyAlignment="1">
      <alignment horizontal="center" vertical="center"/>
    </xf>
    <xf numFmtId="9" fontId="115" fillId="0" borderId="114" xfId="0" applyNumberFormat="1" applyFont="1" applyBorder="1" applyAlignment="1">
      <alignment vertical="center"/>
    </xf>
    <xf numFmtId="0" fontId="22" fillId="0" borderId="114" xfId="0" applyFont="1" applyBorder="1"/>
    <xf numFmtId="9" fontId="115" fillId="0" borderId="132" xfId="0" applyNumberFormat="1" applyFont="1" applyBorder="1" applyAlignment="1">
      <alignment horizontal="center" vertical="center"/>
    </xf>
    <xf numFmtId="9" fontId="115" fillId="0" borderId="132" xfId="0" applyNumberFormat="1" applyFont="1" applyBorder="1" applyAlignment="1">
      <alignment vertical="center"/>
    </xf>
    <xf numFmtId="0" fontId="0" fillId="0" borderId="132" xfId="0" applyBorder="1"/>
    <xf numFmtId="9" fontId="154" fillId="5" borderId="54" xfId="0" applyNumberFormat="1" applyFont="1" applyFill="1" applyBorder="1" applyAlignment="1">
      <alignment horizontal="center" vertical="center" wrapText="1"/>
    </xf>
    <xf numFmtId="17" fontId="155" fillId="0" borderId="52" xfId="0" applyNumberFormat="1" applyFont="1" applyBorder="1" applyAlignment="1">
      <alignment horizontal="left" vertical="center" wrapText="1"/>
    </xf>
    <xf numFmtId="9" fontId="0" fillId="0" borderId="84" xfId="0" applyNumberFormat="1" applyBorder="1" applyAlignment="1">
      <alignment horizontal="center" vertical="center"/>
    </xf>
    <xf numFmtId="165" fontId="154" fillId="5" borderId="54" xfId="0" applyNumberFormat="1" applyFont="1" applyFill="1" applyBorder="1" applyAlignment="1">
      <alignment horizontal="center" vertical="center" wrapText="1"/>
    </xf>
    <xf numFmtId="9" fontId="126" fillId="19" borderId="52" xfId="0" applyNumberFormat="1" applyFont="1" applyFill="1" applyBorder="1" applyAlignment="1">
      <alignment horizontal="center" vertical="center"/>
    </xf>
    <xf numFmtId="165" fontId="0" fillId="0" borderId="0" xfId="0" applyNumberFormat="1"/>
    <xf numFmtId="0" fontId="131" fillId="3" borderId="80" xfId="0" applyFont="1" applyFill="1" applyBorder="1" applyAlignment="1">
      <alignment horizontal="left" vertical="center" wrapText="1"/>
    </xf>
    <xf numFmtId="0" fontId="131" fillId="3" borderId="81" xfId="0" applyFont="1" applyFill="1" applyBorder="1" applyAlignment="1">
      <alignment horizontal="left" vertical="center" wrapText="1"/>
    </xf>
    <xf numFmtId="17" fontId="131" fillId="0" borderId="81" xfId="0" applyNumberFormat="1" applyFont="1" applyBorder="1" applyAlignment="1">
      <alignment horizontal="left" vertical="center" wrapText="1"/>
    </xf>
    <xf numFmtId="0" fontId="131" fillId="3" borderId="93" xfId="0" applyFont="1" applyFill="1" applyBorder="1" applyAlignment="1">
      <alignment horizontal="left" vertical="center" wrapText="1"/>
    </xf>
    <xf numFmtId="17" fontId="131" fillId="3" borderId="81" xfId="0" applyNumberFormat="1" applyFont="1" applyFill="1" applyBorder="1" applyAlignment="1">
      <alignment horizontal="left" vertical="center" wrapText="1"/>
    </xf>
    <xf numFmtId="9" fontId="156" fillId="5" borderId="56" xfId="0" applyNumberFormat="1" applyFont="1" applyFill="1" applyBorder="1" applyAlignment="1">
      <alignment horizontal="center" vertical="center"/>
    </xf>
    <xf numFmtId="9" fontId="0" fillId="0" borderId="133" xfId="0" applyNumberFormat="1" applyBorder="1" applyAlignment="1">
      <alignment horizontal="center" vertical="center"/>
    </xf>
    <xf numFmtId="9" fontId="0" fillId="0" borderId="101" xfId="0" applyNumberFormat="1" applyBorder="1" applyAlignment="1">
      <alignment horizontal="center" vertical="center"/>
    </xf>
    <xf numFmtId="9" fontId="0" fillId="0" borderId="134" xfId="0" applyNumberFormat="1" applyBorder="1" applyAlignment="1">
      <alignment horizontal="center" vertical="center"/>
    </xf>
    <xf numFmtId="9" fontId="157" fillId="4" borderId="1" xfId="0" applyNumberFormat="1" applyFont="1" applyFill="1" applyBorder="1" applyAlignment="1">
      <alignment horizontal="center" vertical="center"/>
    </xf>
    <xf numFmtId="0" fontId="28" fillId="6" borderId="2" xfId="0" applyFont="1" applyFill="1" applyBorder="1" applyAlignment="1">
      <alignment vertical="center" wrapText="1"/>
    </xf>
    <xf numFmtId="0" fontId="28" fillId="6" borderId="3" xfId="0" applyFont="1" applyFill="1" applyBorder="1" applyAlignment="1">
      <alignment vertical="center" wrapText="1"/>
    </xf>
    <xf numFmtId="0" fontId="28" fillId="6" borderId="4" xfId="0" applyFont="1" applyFill="1" applyBorder="1" applyAlignment="1">
      <alignment vertical="center" wrapText="1"/>
    </xf>
    <xf numFmtId="0" fontId="30" fillId="6" borderId="2" xfId="0" applyFont="1" applyFill="1" applyBorder="1" applyAlignment="1">
      <alignment horizontal="left" vertical="center" wrapText="1"/>
    </xf>
    <xf numFmtId="0" fontId="30" fillId="6" borderId="3" xfId="0" applyFont="1" applyFill="1" applyBorder="1" applyAlignment="1">
      <alignment horizontal="left" vertical="center" wrapText="1"/>
    </xf>
    <xf numFmtId="0" fontId="36" fillId="7" borderId="2" xfId="0" applyFont="1" applyFill="1" applyBorder="1" applyAlignment="1">
      <alignment horizontal="left" vertical="center" wrapText="1"/>
    </xf>
    <xf numFmtId="0" fontId="36" fillId="7" borderId="5" xfId="0" applyFont="1" applyFill="1" applyBorder="1" applyAlignment="1">
      <alignment horizontal="left" vertical="center" wrapText="1"/>
    </xf>
    <xf numFmtId="0" fontId="36" fillId="7" borderId="6" xfId="0" applyFont="1" applyFill="1" applyBorder="1" applyAlignment="1">
      <alignment horizontal="center" vertical="center" wrapText="1"/>
    </xf>
    <xf numFmtId="0" fontId="36" fillId="7" borderId="4" xfId="0" applyFont="1" applyFill="1" applyBorder="1" applyAlignment="1">
      <alignment horizontal="center" vertical="center" wrapText="1"/>
    </xf>
    <xf numFmtId="0" fontId="36" fillId="7" borderId="2" xfId="0" applyFont="1" applyFill="1" applyBorder="1" applyAlignment="1">
      <alignment horizontal="center" vertical="center" wrapText="1"/>
    </xf>
    <xf numFmtId="0" fontId="36" fillId="7" borderId="3" xfId="0" applyFont="1" applyFill="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4" fillId="4" borderId="22" xfId="0" applyFont="1" applyFill="1" applyBorder="1" applyAlignment="1">
      <alignment horizontal="center" vertical="center" wrapText="1"/>
    </xf>
    <xf numFmtId="0" fontId="4" fillId="4" borderId="20"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20" fillId="0" borderId="26" xfId="0" applyFont="1" applyBorder="1" applyAlignment="1">
      <alignment horizontal="left" vertical="center" wrapText="1"/>
    </xf>
    <xf numFmtId="0" fontId="25" fillId="4" borderId="22" xfId="0" applyFont="1" applyFill="1" applyBorder="1" applyAlignment="1">
      <alignment horizontal="center" vertical="center"/>
    </xf>
    <xf numFmtId="0" fontId="25" fillId="4" borderId="23" xfId="0" applyFont="1" applyFill="1" applyBorder="1" applyAlignment="1">
      <alignment horizontal="center" vertical="center"/>
    </xf>
    <xf numFmtId="0" fontId="25" fillId="4" borderId="24" xfId="0" applyFont="1" applyFill="1" applyBorder="1" applyAlignment="1">
      <alignment horizontal="center" vertical="center"/>
    </xf>
    <xf numFmtId="0" fontId="4" fillId="4" borderId="30" xfId="0" applyFont="1" applyFill="1" applyBorder="1" applyAlignment="1">
      <alignment horizontal="center" vertical="center" wrapText="1"/>
    </xf>
    <xf numFmtId="0" fontId="4" fillId="4" borderId="31" xfId="0" applyFont="1" applyFill="1" applyBorder="1" applyAlignment="1">
      <alignment horizontal="center" vertical="center" wrapText="1"/>
    </xf>
    <xf numFmtId="0" fontId="4" fillId="4" borderId="57"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137" fillId="4" borderId="22" xfId="0" applyFont="1" applyFill="1" applyBorder="1" applyAlignment="1">
      <alignment horizontal="center" vertical="center" wrapText="1"/>
    </xf>
    <xf numFmtId="0" fontId="137" fillId="4" borderId="20" xfId="0" applyFont="1" applyFill="1" applyBorder="1" applyAlignment="1">
      <alignment horizontal="center" vertical="center" wrapText="1"/>
    </xf>
    <xf numFmtId="0" fontId="25" fillId="4" borderId="30" xfId="0" applyFont="1" applyFill="1" applyBorder="1" applyAlignment="1">
      <alignment horizontal="center" vertical="center"/>
    </xf>
    <xf numFmtId="0" fontId="6" fillId="4" borderId="20" xfId="3" applyFont="1" applyFill="1" applyBorder="1" applyAlignment="1">
      <alignment horizontal="center" vertical="center" wrapText="1"/>
    </xf>
    <xf numFmtId="0" fontId="6" fillId="4" borderId="0" xfId="3" applyFont="1" applyFill="1" applyBorder="1" applyAlignment="1">
      <alignment horizontal="center" vertical="center" wrapText="1"/>
    </xf>
    <xf numFmtId="0" fontId="6" fillId="4" borderId="31" xfId="3" applyFont="1" applyFill="1" applyBorder="1" applyAlignment="1">
      <alignment horizontal="center" vertical="center" wrapText="1"/>
    </xf>
    <xf numFmtId="0" fontId="25" fillId="4" borderId="8" xfId="0" applyFont="1" applyFill="1" applyBorder="1" applyAlignment="1">
      <alignment horizontal="center" vertical="center"/>
    </xf>
    <xf numFmtId="0" fontId="32" fillId="0" borderId="22" xfId="0" applyFont="1" applyBorder="1" applyAlignment="1">
      <alignment horizontal="center" vertical="center" wrapText="1"/>
    </xf>
    <xf numFmtId="0" fontId="32" fillId="0" borderId="20" xfId="0" applyFont="1" applyBorder="1" applyAlignment="1">
      <alignment horizontal="center" vertical="center" wrapText="1"/>
    </xf>
    <xf numFmtId="0" fontId="32" fillId="0" borderId="21" xfId="0" applyFont="1" applyBorder="1" applyAlignment="1">
      <alignment horizontal="center" vertical="center" wrapText="1"/>
    </xf>
    <xf numFmtId="0" fontId="37" fillId="0" borderId="100" xfId="0" applyFont="1" applyBorder="1" applyAlignment="1">
      <alignment vertical="center" wrapText="1"/>
    </xf>
    <xf numFmtId="0" fontId="37" fillId="0" borderId="100" xfId="0" applyFont="1" applyBorder="1"/>
    <xf numFmtId="0" fontId="37" fillId="0" borderId="100" xfId="0" applyFont="1" applyBorder="1" applyAlignment="1">
      <alignment horizontal="center" vertical="center" wrapText="1"/>
    </xf>
    <xf numFmtId="0" fontId="37" fillId="0" borderId="103" xfId="0" applyFont="1" applyBorder="1" applyAlignment="1">
      <alignment horizontal="center" vertical="center" wrapText="1"/>
    </xf>
    <xf numFmtId="0" fontId="4" fillId="4" borderId="7" xfId="0" applyFont="1" applyFill="1" applyBorder="1" applyAlignment="1">
      <alignment horizontal="center" vertical="center" wrapText="1"/>
    </xf>
    <xf numFmtId="0" fontId="4" fillId="4" borderId="32" xfId="0" applyFont="1" applyFill="1" applyBorder="1" applyAlignment="1">
      <alignment horizontal="center" vertical="center" wrapText="1"/>
    </xf>
    <xf numFmtId="0" fontId="134" fillId="4" borderId="2" xfId="0" applyFont="1" applyFill="1" applyBorder="1" applyAlignment="1">
      <alignment horizontal="center" vertical="center"/>
    </xf>
    <xf numFmtId="0" fontId="134" fillId="4" borderId="3" xfId="0" applyFont="1" applyFill="1" applyBorder="1" applyAlignment="1">
      <alignment horizontal="center" vertical="center"/>
    </xf>
    <xf numFmtId="0" fontId="134" fillId="4" borderId="4" xfId="0" applyFont="1" applyFill="1" applyBorder="1" applyAlignment="1">
      <alignment horizontal="center" vertical="center"/>
    </xf>
    <xf numFmtId="0" fontId="135" fillId="4" borderId="9" xfId="0" applyFont="1" applyFill="1" applyBorder="1" applyAlignment="1">
      <alignment horizontal="center" vertical="center" wrapText="1"/>
    </xf>
    <xf numFmtId="0" fontId="135" fillId="4" borderId="13"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9"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12" fillId="0" borderId="22" xfId="0" applyFont="1" applyBorder="1" applyAlignment="1">
      <alignment horizontal="center" vertical="center" wrapText="1"/>
    </xf>
    <xf numFmtId="0" fontId="12" fillId="0" borderId="23" xfId="0" applyFont="1" applyBorder="1" applyAlignment="1">
      <alignment horizontal="center" vertical="center"/>
    </xf>
    <xf numFmtId="0" fontId="12" fillId="0" borderId="24" xfId="0" applyFont="1" applyBorder="1" applyAlignment="1">
      <alignment horizontal="center" vertical="center"/>
    </xf>
    <xf numFmtId="0" fontId="12" fillId="0" borderId="20" xfId="0" applyFont="1" applyBorder="1" applyAlignment="1">
      <alignment horizontal="center" vertical="center"/>
    </xf>
    <xf numFmtId="0" fontId="12" fillId="0" borderId="0" xfId="0" applyFont="1" applyAlignment="1">
      <alignment horizontal="center" vertical="center"/>
    </xf>
    <xf numFmtId="0" fontId="12" fillId="0" borderId="25" xfId="0" applyFont="1" applyBorder="1" applyAlignment="1">
      <alignment horizontal="center" vertical="center"/>
    </xf>
    <xf numFmtId="0" fontId="12" fillId="0" borderId="21" xfId="0" applyFont="1" applyBorder="1" applyAlignment="1">
      <alignment horizontal="center" vertical="center"/>
    </xf>
    <xf numFmtId="0" fontId="12" fillId="0" borderId="26" xfId="0" applyFont="1" applyBorder="1" applyAlignment="1">
      <alignment horizontal="center" vertical="center"/>
    </xf>
    <xf numFmtId="0" fontId="12" fillId="0" borderId="27" xfId="0" applyFont="1" applyBorder="1" applyAlignment="1">
      <alignment horizontal="center" vertical="center"/>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0" xfId="0" applyFont="1" applyAlignment="1">
      <alignment horizontal="center" vertical="center" wrapText="1"/>
    </xf>
    <xf numFmtId="0" fontId="14" fillId="0" borderId="25"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26" xfId="0" applyFont="1" applyBorder="1" applyAlignment="1">
      <alignment horizontal="center" vertical="center" wrapText="1"/>
    </xf>
    <xf numFmtId="0" fontId="14" fillId="0" borderId="27" xfId="0" applyFont="1" applyBorder="1" applyAlignment="1">
      <alignment horizontal="center" vertical="center" wrapText="1"/>
    </xf>
    <xf numFmtId="0" fontId="104" fillId="0" borderId="22" xfId="0" applyFont="1" applyBorder="1" applyAlignment="1">
      <alignment horizontal="center" vertical="center" wrapText="1"/>
    </xf>
    <xf numFmtId="0" fontId="104" fillId="0" borderId="23" xfId="0" applyFont="1" applyBorder="1" applyAlignment="1">
      <alignment horizontal="center" vertical="center" wrapText="1"/>
    </xf>
    <xf numFmtId="0" fontId="104" fillId="0" borderId="24" xfId="0" applyFont="1" applyBorder="1" applyAlignment="1">
      <alignment horizontal="center" vertical="center" wrapText="1"/>
    </xf>
    <xf numFmtId="0" fontId="104" fillId="0" borderId="20" xfId="0" applyFont="1" applyBorder="1" applyAlignment="1">
      <alignment horizontal="center" vertical="center" wrapText="1"/>
    </xf>
    <xf numFmtId="0" fontId="104" fillId="0" borderId="0" xfId="0" applyFont="1" applyAlignment="1">
      <alignment horizontal="center" vertical="center" wrapText="1"/>
    </xf>
    <xf numFmtId="0" fontId="104" fillId="0" borderId="25" xfId="0" applyFont="1" applyBorder="1" applyAlignment="1">
      <alignment horizontal="center" vertical="center" wrapText="1"/>
    </xf>
    <xf numFmtId="0" fontId="104" fillId="0" borderId="21" xfId="0" applyFont="1" applyBorder="1" applyAlignment="1">
      <alignment horizontal="center" vertical="center" wrapText="1"/>
    </xf>
    <xf numFmtId="0" fontId="104" fillId="0" borderId="26" xfId="0" applyFont="1" applyBorder="1" applyAlignment="1">
      <alignment horizontal="center" vertical="center" wrapText="1"/>
    </xf>
    <xf numFmtId="0" fontId="104" fillId="0" borderId="27"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3" xfId="0" applyFont="1" applyBorder="1" applyAlignment="1">
      <alignment horizontal="center" vertical="center"/>
    </xf>
    <xf numFmtId="0" fontId="11" fillId="0" borderId="24" xfId="0" applyFont="1" applyBorder="1" applyAlignment="1">
      <alignment horizontal="center" vertical="center"/>
    </xf>
    <xf numFmtId="0" fontId="11" fillId="0" borderId="20" xfId="0" applyFont="1" applyBorder="1" applyAlignment="1">
      <alignment horizontal="center" vertical="center"/>
    </xf>
    <xf numFmtId="0" fontId="11" fillId="0" borderId="0" xfId="0" applyFont="1" applyAlignment="1">
      <alignment horizontal="center" vertical="center"/>
    </xf>
    <xf numFmtId="0" fontId="11" fillId="0" borderId="25" xfId="0" applyFont="1" applyBorder="1" applyAlignment="1">
      <alignment horizontal="center" vertical="center"/>
    </xf>
    <xf numFmtId="0" fontId="11" fillId="0" borderId="21" xfId="0" applyFont="1" applyBorder="1" applyAlignment="1">
      <alignment horizontal="center" vertical="center"/>
    </xf>
    <xf numFmtId="0" fontId="11" fillId="0" borderId="26" xfId="0" applyFont="1" applyBorder="1" applyAlignment="1">
      <alignment horizontal="center" vertical="center"/>
    </xf>
    <xf numFmtId="0" fontId="11" fillId="0" borderId="27" xfId="0" applyFont="1" applyBorder="1" applyAlignment="1">
      <alignment horizontal="center" vertical="center"/>
    </xf>
    <xf numFmtId="0" fontId="11" fillId="0" borderId="22" xfId="0" applyFont="1" applyBorder="1" applyAlignment="1">
      <alignment horizontal="left" vertical="center" wrapText="1"/>
    </xf>
    <xf numFmtId="0" fontId="11" fillId="0" borderId="23" xfId="0" applyFont="1" applyBorder="1" applyAlignment="1">
      <alignment horizontal="left" vertical="center" wrapText="1"/>
    </xf>
    <xf numFmtId="0" fontId="11" fillId="0" borderId="24" xfId="0" applyFont="1" applyBorder="1" applyAlignment="1">
      <alignment horizontal="left" vertical="center" wrapText="1"/>
    </xf>
    <xf numFmtId="0" fontId="11" fillId="0" borderId="20" xfId="0" applyFont="1" applyBorder="1" applyAlignment="1">
      <alignment horizontal="left" vertical="center" wrapText="1"/>
    </xf>
    <xf numFmtId="0" fontId="11" fillId="0" borderId="0" xfId="0" applyFont="1" applyAlignment="1">
      <alignment horizontal="left" vertical="center" wrapText="1"/>
    </xf>
    <xf numFmtId="0" fontId="11" fillId="0" borderId="25" xfId="0" applyFont="1" applyBorder="1" applyAlignment="1">
      <alignment horizontal="left" vertical="center" wrapText="1"/>
    </xf>
    <xf numFmtId="0" fontId="11" fillId="0" borderId="21" xfId="0" applyFont="1" applyBorder="1" applyAlignment="1">
      <alignment horizontal="left" vertical="center" wrapText="1"/>
    </xf>
    <xf numFmtId="0" fontId="11" fillId="0" borderId="26" xfId="0" applyFont="1" applyBorder="1" applyAlignment="1">
      <alignment horizontal="left" vertical="center" wrapText="1"/>
    </xf>
    <xf numFmtId="0" fontId="11" fillId="0" borderId="27" xfId="0" applyFont="1" applyBorder="1" applyAlignment="1">
      <alignment horizontal="left" vertical="center" wrapText="1"/>
    </xf>
    <xf numFmtId="0" fontId="11" fillId="0" borderId="23"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0" xfId="0" applyFont="1" applyAlignment="1">
      <alignment horizontal="center" vertical="center" wrapText="1"/>
    </xf>
    <xf numFmtId="0" fontId="11" fillId="0" borderId="25" xfId="0" applyFont="1" applyBorder="1" applyAlignment="1">
      <alignment horizontal="center" vertical="center" wrapText="1"/>
    </xf>
    <xf numFmtId="0" fontId="7" fillId="0" borderId="34" xfId="3" applyFont="1" applyBorder="1" applyAlignment="1">
      <alignment horizontal="center"/>
    </xf>
    <xf numFmtId="0" fontId="8" fillId="0" borderId="35" xfId="3" applyFont="1" applyBorder="1"/>
    <xf numFmtId="0" fontId="8" fillId="0" borderId="36" xfId="3" applyFont="1" applyBorder="1"/>
    <xf numFmtId="0" fontId="97" fillId="2" borderId="22" xfId="0" applyFont="1" applyFill="1" applyBorder="1" applyAlignment="1">
      <alignment horizontal="center" vertical="center" wrapText="1"/>
    </xf>
    <xf numFmtId="0" fontId="97" fillId="2" borderId="23" xfId="0" applyFont="1" applyFill="1" applyBorder="1" applyAlignment="1">
      <alignment horizontal="center" vertical="center" wrapText="1"/>
    </xf>
    <xf numFmtId="0" fontId="97" fillId="2" borderId="24" xfId="0" applyFont="1" applyFill="1" applyBorder="1" applyAlignment="1">
      <alignment horizontal="center" vertical="center" wrapText="1"/>
    </xf>
    <xf numFmtId="0" fontId="97" fillId="2" borderId="20" xfId="0" applyFont="1" applyFill="1" applyBorder="1" applyAlignment="1">
      <alignment horizontal="center" vertical="center" wrapText="1"/>
    </xf>
    <xf numFmtId="0" fontId="97" fillId="2" borderId="0" xfId="0" applyFont="1" applyFill="1" applyAlignment="1">
      <alignment horizontal="center" vertical="center" wrapText="1"/>
    </xf>
    <xf numFmtId="0" fontId="97" fillId="2" borderId="25" xfId="0" applyFont="1" applyFill="1" applyBorder="1" applyAlignment="1">
      <alignment horizontal="center" vertical="center" wrapText="1"/>
    </xf>
    <xf numFmtId="0" fontId="97" fillId="2" borderId="21" xfId="0" applyFont="1" applyFill="1" applyBorder="1" applyAlignment="1">
      <alignment horizontal="center" vertical="center" wrapText="1"/>
    </xf>
    <xf numFmtId="0" fontId="97" fillId="2" borderId="26" xfId="0" applyFont="1" applyFill="1" applyBorder="1" applyAlignment="1">
      <alignment horizontal="center" vertical="center" wrapText="1"/>
    </xf>
    <xf numFmtId="0" fontId="97" fillId="2" borderId="27" xfId="0" applyFont="1" applyFill="1" applyBorder="1" applyAlignment="1">
      <alignment horizontal="center" vertical="center" wrapText="1"/>
    </xf>
    <xf numFmtId="0" fontId="97" fillId="2" borderId="22" xfId="0" applyFont="1" applyFill="1" applyBorder="1" applyAlignment="1">
      <alignment horizontal="left" vertical="center" wrapText="1"/>
    </xf>
    <xf numFmtId="0" fontId="97" fillId="2" borderId="23" xfId="0" applyFont="1" applyFill="1" applyBorder="1" applyAlignment="1">
      <alignment horizontal="left" vertical="center" wrapText="1"/>
    </xf>
    <xf numFmtId="0" fontId="97" fillId="2" borderId="24" xfId="0" applyFont="1" applyFill="1" applyBorder="1" applyAlignment="1">
      <alignment horizontal="left" vertical="center" wrapText="1"/>
    </xf>
    <xf numFmtId="0" fontId="97" fillId="2" borderId="20" xfId="0" applyFont="1" applyFill="1" applyBorder="1" applyAlignment="1">
      <alignment horizontal="left" vertical="center" wrapText="1"/>
    </xf>
    <xf numFmtId="0" fontId="97" fillId="2" borderId="0" xfId="0" applyFont="1" applyFill="1" applyAlignment="1">
      <alignment horizontal="left" vertical="center" wrapText="1"/>
    </xf>
    <xf numFmtId="0" fontId="97" fillId="2" borderId="25" xfId="0" applyFont="1" applyFill="1" applyBorder="1" applyAlignment="1">
      <alignment horizontal="left" vertical="center" wrapText="1"/>
    </xf>
    <xf numFmtId="0" fontId="97" fillId="2" borderId="21" xfId="0" applyFont="1" applyFill="1" applyBorder="1" applyAlignment="1">
      <alignment horizontal="left" vertical="center" wrapText="1"/>
    </xf>
    <xf numFmtId="0" fontId="97" fillId="2" borderId="26" xfId="0" applyFont="1" applyFill="1" applyBorder="1" applyAlignment="1">
      <alignment horizontal="left" vertical="center" wrapText="1"/>
    </xf>
    <xf numFmtId="0" fontId="97" fillId="2" borderId="27" xfId="0" applyFont="1" applyFill="1" applyBorder="1" applyAlignment="1">
      <alignment horizontal="left" vertical="center" wrapText="1"/>
    </xf>
    <xf numFmtId="0" fontId="10" fillId="3" borderId="40" xfId="3" applyFont="1" applyFill="1" applyBorder="1" applyAlignment="1">
      <alignment horizontal="left" vertical="center" wrapText="1"/>
    </xf>
    <xf numFmtId="0" fontId="8" fillId="0" borderId="40" xfId="3" applyFont="1" applyBorder="1"/>
    <xf numFmtId="0" fontId="8" fillId="0" borderId="41" xfId="3" applyFont="1" applyBorder="1"/>
    <xf numFmtId="0" fontId="10" fillId="3" borderId="2" xfId="3" applyFont="1" applyFill="1" applyBorder="1" applyAlignment="1">
      <alignment horizontal="center" vertical="center" wrapText="1"/>
    </xf>
    <xf numFmtId="0" fontId="10" fillId="3" borderId="4" xfId="3" applyFont="1" applyFill="1" applyBorder="1" applyAlignment="1">
      <alignment horizontal="center" vertical="center" wrapText="1"/>
    </xf>
    <xf numFmtId="0" fontId="9" fillId="3" borderId="2" xfId="3" applyFont="1" applyFill="1" applyBorder="1" applyAlignment="1">
      <alignment horizontal="left" vertical="center" wrapText="1"/>
    </xf>
    <xf numFmtId="0" fontId="8" fillId="0" borderId="3" xfId="3" applyFont="1" applyBorder="1"/>
    <xf numFmtId="0" fontId="98" fillId="3" borderId="2" xfId="3" applyFont="1" applyFill="1" applyBorder="1" applyAlignment="1">
      <alignment horizontal="left" vertical="center" wrapText="1"/>
    </xf>
    <xf numFmtId="0" fontId="99" fillId="0" borderId="3" xfId="3" applyFont="1" applyBorder="1"/>
    <xf numFmtId="0" fontId="99" fillId="0" borderId="4" xfId="3" applyFont="1" applyBorder="1"/>
    <xf numFmtId="0" fontId="119" fillId="3" borderId="90" xfId="0" applyFont="1" applyFill="1" applyBorder="1" applyAlignment="1">
      <alignment horizontal="left" vertical="center" wrapText="1"/>
    </xf>
    <xf numFmtId="0" fontId="119" fillId="3" borderId="92" xfId="0" applyFont="1" applyFill="1" applyBorder="1" applyAlignment="1">
      <alignment horizontal="left" vertical="center" wrapText="1"/>
    </xf>
    <xf numFmtId="0" fontId="76" fillId="0" borderId="92" xfId="0" applyFont="1" applyBorder="1"/>
    <xf numFmtId="0" fontId="76" fillId="0" borderId="85" xfId="0" applyFont="1" applyBorder="1"/>
    <xf numFmtId="0" fontId="119" fillId="0" borderId="91" xfId="0" applyFont="1" applyBorder="1" applyAlignment="1">
      <alignment horizontal="left" vertical="center" wrapText="1"/>
    </xf>
    <xf numFmtId="0" fontId="119" fillId="0" borderId="50" xfId="0" applyFont="1" applyBorder="1" applyAlignment="1">
      <alignment horizontal="left" vertical="center" wrapText="1"/>
    </xf>
    <xf numFmtId="0" fontId="76" fillId="0" borderId="50" xfId="0" applyFont="1" applyBorder="1"/>
    <xf numFmtId="0" fontId="76" fillId="0" borderId="86" xfId="0" applyFont="1" applyBorder="1"/>
    <xf numFmtId="0" fontId="115" fillId="3" borderId="64" xfId="0" applyFont="1" applyFill="1" applyBorder="1" applyAlignment="1">
      <alignment horizontal="left" vertical="center" wrapText="1"/>
    </xf>
    <xf numFmtId="0" fontId="76" fillId="0" borderId="74" xfId="0" applyFont="1" applyBorder="1"/>
    <xf numFmtId="0" fontId="123" fillId="12" borderId="70" xfId="0" applyFont="1" applyFill="1" applyBorder="1" applyAlignment="1">
      <alignment horizontal="center" vertical="center" wrapText="1"/>
    </xf>
    <xf numFmtId="0" fontId="76" fillId="0" borderId="70" xfId="0" applyFont="1" applyBorder="1"/>
    <xf numFmtId="0" fontId="123" fillId="12" borderId="70" xfId="0" applyFont="1" applyFill="1" applyBorder="1" applyAlignment="1">
      <alignment horizontal="center" vertical="center"/>
    </xf>
    <xf numFmtId="0" fontId="115" fillId="0" borderId="39" xfId="0" applyFont="1" applyBorder="1" applyAlignment="1">
      <alignment horizontal="center"/>
    </xf>
    <xf numFmtId="0" fontId="76" fillId="0" borderId="72" xfId="0" applyFont="1" applyBorder="1"/>
    <xf numFmtId="0" fontId="116" fillId="18" borderId="34" xfId="0" applyFont="1" applyFill="1" applyBorder="1" applyAlignment="1">
      <alignment horizontal="center" vertical="center" wrapText="1"/>
    </xf>
    <xf numFmtId="0" fontId="116" fillId="18" borderId="40" xfId="0" applyFont="1" applyFill="1" applyBorder="1" applyAlignment="1">
      <alignment horizontal="center" vertical="center" wrapText="1"/>
    </xf>
    <xf numFmtId="0" fontId="116" fillId="18" borderId="41" xfId="0" applyFont="1" applyFill="1" applyBorder="1" applyAlignment="1">
      <alignment horizontal="center" vertical="center" wrapText="1"/>
    </xf>
    <xf numFmtId="0" fontId="116" fillId="18" borderId="35" xfId="0" applyFont="1" applyFill="1" applyBorder="1" applyAlignment="1">
      <alignment horizontal="center" vertical="center" wrapText="1"/>
    </xf>
    <xf numFmtId="0" fontId="116" fillId="18" borderId="0" xfId="0" applyFont="1" applyFill="1" applyAlignment="1">
      <alignment horizontal="center" vertical="center" wrapText="1"/>
    </xf>
    <xf numFmtId="0" fontId="116" fillId="18" borderId="71" xfId="0" applyFont="1" applyFill="1" applyBorder="1" applyAlignment="1">
      <alignment horizontal="center" vertical="center" wrapText="1"/>
    </xf>
    <xf numFmtId="0" fontId="116" fillId="18" borderId="36" xfId="0" applyFont="1" applyFill="1" applyBorder="1" applyAlignment="1">
      <alignment horizontal="center" vertical="center" wrapText="1"/>
    </xf>
    <xf numFmtId="0" fontId="116" fillId="18" borderId="73" xfId="0" applyFont="1" applyFill="1" applyBorder="1" applyAlignment="1">
      <alignment horizontal="center" vertical="center" wrapText="1"/>
    </xf>
    <xf numFmtId="0" fontId="116" fillId="18" borderId="74" xfId="0" applyFont="1" applyFill="1" applyBorder="1" applyAlignment="1">
      <alignment horizontal="center" vertical="center" wrapText="1"/>
    </xf>
    <xf numFmtId="0" fontId="13" fillId="0" borderId="34" xfId="0" applyFont="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0" xfId="0" applyFont="1" applyAlignment="1">
      <alignment horizontal="center" vertical="center" wrapText="1"/>
    </xf>
    <xf numFmtId="0" fontId="13" fillId="0" borderId="71" xfId="0" applyFont="1" applyBorder="1" applyAlignment="1">
      <alignment horizontal="center" vertical="center" wrapText="1"/>
    </xf>
    <xf numFmtId="0" fontId="13" fillId="0" borderId="36" xfId="0" applyFont="1" applyBorder="1" applyAlignment="1">
      <alignment horizontal="center" vertical="center" wrapText="1"/>
    </xf>
    <xf numFmtId="0" fontId="13" fillId="0" borderId="73" xfId="0" applyFont="1" applyBorder="1" applyAlignment="1">
      <alignment horizontal="center" vertical="center" wrapText="1"/>
    </xf>
    <xf numFmtId="0" fontId="13" fillId="0" borderId="74" xfId="0" applyFont="1" applyBorder="1" applyAlignment="1">
      <alignment horizontal="center" vertical="center" wrapText="1"/>
    </xf>
    <xf numFmtId="0" fontId="119" fillId="3" borderId="45" xfId="0" applyFont="1" applyFill="1" applyBorder="1" applyAlignment="1">
      <alignment horizontal="left" vertical="center" wrapText="1"/>
    </xf>
    <xf numFmtId="0" fontId="76" fillId="0" borderId="76" xfId="0" applyFont="1" applyBorder="1"/>
    <xf numFmtId="0" fontId="76" fillId="0" borderId="56" xfId="0" applyFont="1" applyBorder="1"/>
    <xf numFmtId="164" fontId="119" fillId="3" borderId="64" xfId="0" applyNumberFormat="1" applyFont="1" applyFill="1" applyBorder="1" applyAlignment="1">
      <alignment horizontal="left" vertical="center" wrapText="1"/>
    </xf>
    <xf numFmtId="0" fontId="76" fillId="0" borderId="73" xfId="0" applyFont="1" applyBorder="1"/>
    <xf numFmtId="0" fontId="121" fillId="3" borderId="45" xfId="0" applyFont="1" applyFill="1" applyBorder="1" applyAlignment="1">
      <alignment horizontal="left" vertical="center" wrapText="1"/>
    </xf>
    <xf numFmtId="0" fontId="120" fillId="3" borderId="45" xfId="0" applyFont="1" applyFill="1" applyBorder="1" applyAlignment="1">
      <alignment horizontal="center" vertical="center" wrapText="1"/>
    </xf>
    <xf numFmtId="0" fontId="130" fillId="0" borderId="76" xfId="0" applyFont="1" applyBorder="1" applyAlignment="1">
      <alignment horizontal="center"/>
    </xf>
    <xf numFmtId="0" fontId="130" fillId="0" borderId="56" xfId="0" applyFont="1" applyBorder="1" applyAlignment="1">
      <alignment horizontal="center"/>
    </xf>
    <xf numFmtId="0" fontId="154" fillId="5" borderId="35" xfId="0" applyFont="1" applyFill="1" applyBorder="1" applyAlignment="1">
      <alignment horizontal="center"/>
    </xf>
    <xf numFmtId="0" fontId="154" fillId="5" borderId="0" xfId="0" applyFont="1" applyFill="1" applyBorder="1" applyAlignment="1">
      <alignment horizontal="center"/>
    </xf>
    <xf numFmtId="0" fontId="154" fillId="5" borderId="25" xfId="0" applyFont="1" applyFill="1" applyBorder="1" applyAlignment="1">
      <alignment horizontal="center"/>
    </xf>
    <xf numFmtId="0" fontId="142" fillId="4" borderId="131" xfId="0" applyFont="1" applyFill="1" applyBorder="1" applyAlignment="1">
      <alignment horizontal="center" vertical="center" wrapText="1"/>
    </xf>
    <xf numFmtId="0" fontId="142" fillId="4" borderId="35" xfId="0" applyFont="1" applyFill="1" applyBorder="1" applyAlignment="1">
      <alignment horizontal="center" vertical="center" wrapText="1"/>
    </xf>
    <xf numFmtId="0" fontId="123" fillId="12" borderId="35" xfId="0" applyFont="1" applyFill="1" applyBorder="1" applyAlignment="1">
      <alignment horizontal="center" vertical="center" wrapText="1"/>
    </xf>
    <xf numFmtId="0" fontId="76" fillId="0" borderId="0" xfId="0" applyFont="1"/>
    <xf numFmtId="0" fontId="76" fillId="0" borderId="71" xfId="0" applyFont="1" applyBorder="1"/>
    <xf numFmtId="0" fontId="76" fillId="0" borderId="36" xfId="0" applyFont="1" applyBorder="1"/>
    <xf numFmtId="0" fontId="123" fillId="12" borderId="34" xfId="0" applyFont="1" applyFill="1" applyBorder="1" applyAlignment="1">
      <alignment horizontal="center" vertical="center"/>
    </xf>
    <xf numFmtId="0" fontId="76" fillId="0" borderId="40" xfId="0" applyFont="1" applyBorder="1"/>
    <xf numFmtId="0" fontId="76" fillId="0" borderId="41" xfId="0" applyFont="1" applyBorder="1"/>
    <xf numFmtId="0" fontId="123" fillId="12" borderId="40" xfId="0" applyFont="1" applyFill="1" applyBorder="1" applyAlignment="1">
      <alignment horizontal="center" vertical="center"/>
    </xf>
    <xf numFmtId="0" fontId="76" fillId="0" borderId="88" xfId="0" applyFont="1" applyBorder="1"/>
    <xf numFmtId="0" fontId="123" fillId="12" borderId="89" xfId="0" applyFont="1" applyFill="1" applyBorder="1" applyAlignment="1">
      <alignment horizontal="center" vertical="center"/>
    </xf>
    <xf numFmtId="0" fontId="124" fillId="12" borderId="39" xfId="0" applyFont="1" applyFill="1" applyBorder="1" applyAlignment="1">
      <alignment horizontal="center" vertical="center"/>
    </xf>
    <xf numFmtId="0" fontId="124" fillId="12" borderId="78" xfId="0" applyFont="1" applyFill="1" applyBorder="1" applyAlignment="1">
      <alignment horizontal="center" vertical="center"/>
    </xf>
    <xf numFmtId="0" fontId="123" fillId="12" borderId="39" xfId="0" applyFont="1" applyFill="1" applyBorder="1" applyAlignment="1">
      <alignment horizontal="center" vertical="center"/>
    </xf>
    <xf numFmtId="0" fontId="123" fillId="12" borderId="78" xfId="0" applyFont="1" applyFill="1" applyBorder="1" applyAlignment="1">
      <alignment horizontal="center" vertical="center"/>
    </xf>
    <xf numFmtId="0" fontId="123" fillId="12" borderId="39" xfId="0" applyFont="1" applyFill="1" applyBorder="1" applyAlignment="1">
      <alignment horizontal="center" vertical="center" wrapText="1"/>
    </xf>
    <xf numFmtId="0" fontId="123" fillId="12" borderId="78" xfId="0" applyFont="1" applyFill="1" applyBorder="1" applyAlignment="1">
      <alignment horizontal="center" vertical="center" wrapText="1"/>
    </xf>
    <xf numFmtId="0" fontId="116" fillId="0" borderId="34" xfId="0" applyFont="1" applyBorder="1" applyAlignment="1">
      <alignment horizontal="center" vertical="center" wrapText="1"/>
    </xf>
    <xf numFmtId="0" fontId="116" fillId="0" borderId="40" xfId="0" applyFont="1" applyBorder="1" applyAlignment="1">
      <alignment horizontal="center" vertical="center" wrapText="1"/>
    </xf>
    <xf numFmtId="0" fontId="116" fillId="0" borderId="41" xfId="0" applyFont="1" applyBorder="1" applyAlignment="1">
      <alignment horizontal="center" vertical="center" wrapText="1"/>
    </xf>
    <xf numFmtId="0" fontId="116" fillId="0" borderId="35" xfId="0" applyFont="1" applyBorder="1" applyAlignment="1">
      <alignment horizontal="center" vertical="center" wrapText="1"/>
    </xf>
    <xf numFmtId="0" fontId="116" fillId="0" borderId="0" xfId="0" applyFont="1" applyAlignment="1">
      <alignment horizontal="center" vertical="center" wrapText="1"/>
    </xf>
    <xf numFmtId="0" fontId="116" fillId="0" borderId="71" xfId="0" applyFont="1" applyBorder="1" applyAlignment="1">
      <alignment horizontal="center" vertical="center" wrapText="1"/>
    </xf>
    <xf numFmtId="0" fontId="116" fillId="0" borderId="36" xfId="0" applyFont="1" applyBorder="1" applyAlignment="1">
      <alignment horizontal="center" vertical="center" wrapText="1"/>
    </xf>
    <xf numFmtId="0" fontId="116" fillId="0" borderId="73" xfId="0" applyFont="1" applyBorder="1" applyAlignment="1">
      <alignment horizontal="center" vertical="center" wrapText="1"/>
    </xf>
    <xf numFmtId="0" fontId="116" fillId="0" borderId="74" xfId="0" applyFont="1" applyBorder="1" applyAlignment="1">
      <alignment horizontal="center" vertical="center" wrapText="1"/>
    </xf>
    <xf numFmtId="0" fontId="115" fillId="3" borderId="75" xfId="0" applyFont="1" applyFill="1" applyBorder="1" applyAlignment="1">
      <alignment horizontal="center"/>
    </xf>
    <xf numFmtId="0" fontId="115" fillId="3" borderId="76" xfId="0" applyFont="1" applyFill="1" applyBorder="1" applyAlignment="1">
      <alignment horizontal="center"/>
    </xf>
    <xf numFmtId="0" fontId="115" fillId="3" borderId="56" xfId="0" applyFont="1" applyFill="1" applyBorder="1" applyAlignment="1">
      <alignment horizontal="center"/>
    </xf>
    <xf numFmtId="0" fontId="119" fillId="3" borderId="76" xfId="0" applyFont="1" applyFill="1" applyBorder="1" applyAlignment="1">
      <alignment horizontal="left" vertical="center" wrapText="1"/>
    </xf>
    <xf numFmtId="0" fontId="119" fillId="3" borderId="56" xfId="0" applyFont="1" applyFill="1" applyBorder="1" applyAlignment="1">
      <alignment horizontal="left" vertical="center" wrapText="1"/>
    </xf>
    <xf numFmtId="0" fontId="125" fillId="3" borderId="46" xfId="0" applyFont="1" applyFill="1" applyBorder="1" applyAlignment="1">
      <alignment horizontal="left" vertical="center" wrapText="1"/>
    </xf>
    <xf numFmtId="0" fontId="76" fillId="0" borderId="51" xfId="0" applyFont="1" applyBorder="1"/>
    <xf numFmtId="0" fontId="125" fillId="0" borderId="46" xfId="0" applyFont="1" applyBorder="1" applyAlignment="1">
      <alignment horizontal="left" vertical="center" wrapText="1"/>
    </xf>
    <xf numFmtId="0" fontId="125" fillId="0" borderId="50" xfId="0" applyFont="1" applyBorder="1" applyAlignment="1">
      <alignment horizontal="left" vertical="center" wrapText="1"/>
    </xf>
    <xf numFmtId="0" fontId="125" fillId="0" borderId="51" xfId="0" applyFont="1" applyBorder="1" applyAlignment="1">
      <alignment horizontal="left" vertical="center" wrapText="1"/>
    </xf>
    <xf numFmtId="0" fontId="4" fillId="20" borderId="0" xfId="0" applyFont="1" applyFill="1" applyAlignment="1">
      <alignment horizontal="center"/>
    </xf>
    <xf numFmtId="0" fontId="125" fillId="0" borderId="53" xfId="0" applyFont="1" applyBorder="1" applyAlignment="1">
      <alignment horizontal="left"/>
    </xf>
    <xf numFmtId="0" fontId="125" fillId="0" borderId="55" xfId="0" applyFont="1" applyBorder="1" applyAlignment="1">
      <alignment horizontal="left"/>
    </xf>
    <xf numFmtId="0" fontId="123" fillId="12" borderId="34" xfId="0" applyFont="1" applyFill="1" applyBorder="1" applyAlignment="1">
      <alignment horizontal="center" vertical="center" wrapText="1"/>
    </xf>
    <xf numFmtId="0" fontId="123" fillId="12" borderId="40" xfId="0" applyFont="1" applyFill="1" applyBorder="1" applyAlignment="1">
      <alignment horizontal="center" vertical="center" wrapText="1"/>
    </xf>
    <xf numFmtId="0" fontId="123" fillId="12" borderId="41" xfId="0" applyFont="1" applyFill="1" applyBorder="1" applyAlignment="1">
      <alignment horizontal="center" vertical="center" wrapText="1"/>
    </xf>
    <xf numFmtId="0" fontId="123" fillId="12" borderId="45" xfId="0" applyFont="1" applyFill="1" applyBorder="1" applyAlignment="1">
      <alignment horizontal="center" vertical="center"/>
    </xf>
    <xf numFmtId="0" fontId="123" fillId="12" borderId="76" xfId="0" applyFont="1" applyFill="1" applyBorder="1" applyAlignment="1">
      <alignment horizontal="center" vertical="center"/>
    </xf>
    <xf numFmtId="0" fontId="123" fillId="12" borderId="56" xfId="0" applyFont="1" applyFill="1" applyBorder="1" applyAlignment="1">
      <alignment horizontal="center" vertical="center"/>
    </xf>
    <xf numFmtId="0" fontId="123" fillId="12" borderId="44" xfId="0" applyFont="1" applyFill="1" applyBorder="1" applyAlignment="1">
      <alignment horizontal="center" vertical="center"/>
    </xf>
    <xf numFmtId="0" fontId="123" fillId="12" borderId="75" xfId="0" applyFont="1" applyFill="1" applyBorder="1" applyAlignment="1">
      <alignment horizontal="center" vertical="center"/>
    </xf>
    <xf numFmtId="164" fontId="119" fillId="3" borderId="75" xfId="0" applyNumberFormat="1" applyFont="1" applyFill="1" applyBorder="1" applyAlignment="1">
      <alignment horizontal="center" vertical="center" wrapText="1"/>
    </xf>
    <xf numFmtId="164" fontId="119" fillId="3" borderId="56" xfId="0" applyNumberFormat="1" applyFont="1" applyFill="1" applyBorder="1" applyAlignment="1">
      <alignment horizontal="center" vertical="center" wrapText="1"/>
    </xf>
    <xf numFmtId="0" fontId="121" fillId="3" borderId="45" xfId="0" applyFont="1" applyFill="1" applyBorder="1" applyAlignment="1">
      <alignment horizontal="center" vertical="center" wrapText="1"/>
    </xf>
    <xf numFmtId="0" fontId="121" fillId="3" borderId="76" xfId="0" applyFont="1" applyFill="1" applyBorder="1" applyAlignment="1">
      <alignment horizontal="center" vertical="center" wrapText="1"/>
    </xf>
    <xf numFmtId="0" fontId="121" fillId="3" borderId="56" xfId="0" applyFont="1" applyFill="1" applyBorder="1" applyAlignment="1">
      <alignment horizontal="center" vertical="center" wrapText="1"/>
    </xf>
    <xf numFmtId="0" fontId="122" fillId="3" borderId="45" xfId="0" applyFont="1" applyFill="1" applyBorder="1" applyAlignment="1">
      <alignment horizontal="center" vertical="center" wrapText="1"/>
    </xf>
    <xf numFmtId="0" fontId="122" fillId="3" borderId="76" xfId="0" applyFont="1" applyFill="1" applyBorder="1" applyAlignment="1">
      <alignment horizontal="center" vertical="center" wrapText="1"/>
    </xf>
    <xf numFmtId="0" fontId="122" fillId="3" borderId="56" xfId="0" applyFont="1" applyFill="1" applyBorder="1" applyAlignment="1">
      <alignment horizontal="center" vertical="center" wrapText="1"/>
    </xf>
    <xf numFmtId="0" fontId="128" fillId="9" borderId="37" xfId="0" applyFont="1" applyFill="1" applyBorder="1" applyAlignment="1">
      <alignment horizontal="center" vertical="center" wrapText="1"/>
    </xf>
    <xf numFmtId="0" fontId="128" fillId="9" borderId="0" xfId="0" applyFont="1" applyFill="1" applyBorder="1" applyAlignment="1">
      <alignment horizontal="center" vertical="center" wrapText="1"/>
    </xf>
    <xf numFmtId="0" fontId="34" fillId="3" borderId="35" xfId="0" applyFont="1" applyFill="1" applyBorder="1" applyAlignment="1">
      <alignment vertical="top" wrapText="1"/>
    </xf>
    <xf numFmtId="0" fontId="76" fillId="0" borderId="35" xfId="0" applyFont="1" applyBorder="1"/>
    <xf numFmtId="49" fontId="71" fillId="0" borderId="22" xfId="0" applyNumberFormat="1" applyFont="1" applyBorder="1" applyAlignment="1">
      <alignment horizontal="center" vertical="center" wrapText="1"/>
    </xf>
    <xf numFmtId="0" fontId="72" fillId="0" borderId="23" xfId="0" applyFont="1" applyBorder="1"/>
    <xf numFmtId="0" fontId="73" fillId="0" borderId="23" xfId="0" applyFont="1" applyBorder="1"/>
    <xf numFmtId="0" fontId="72" fillId="0" borderId="20" xfId="0" applyFont="1" applyBorder="1"/>
    <xf numFmtId="0" fontId="72" fillId="0" borderId="0" xfId="0" applyFont="1"/>
    <xf numFmtId="0" fontId="73" fillId="0" borderId="0" xfId="0" applyFont="1"/>
    <xf numFmtId="0" fontId="73" fillId="0" borderId="21" xfId="0" applyFont="1" applyBorder="1"/>
    <xf numFmtId="0" fontId="73" fillId="0" borderId="26" xfId="0" applyFont="1" applyBorder="1"/>
    <xf numFmtId="0" fontId="74" fillId="0" borderId="10" xfId="0" applyFont="1" applyBorder="1" applyAlignment="1">
      <alignment horizontal="left" vertical="center" wrapText="1"/>
    </xf>
    <xf numFmtId="0" fontId="74" fillId="0" borderId="11" xfId="0" applyFont="1" applyBorder="1" applyAlignment="1">
      <alignment horizontal="left" vertical="center" wrapText="1"/>
    </xf>
    <xf numFmtId="0" fontId="74" fillId="0" borderId="12" xfId="0" applyFont="1" applyBorder="1" applyAlignment="1">
      <alignment horizontal="left" vertical="center" wrapText="1"/>
    </xf>
    <xf numFmtId="0" fontId="74" fillId="0" borderId="14" xfId="0" applyFont="1" applyBorder="1" applyAlignment="1">
      <alignment horizontal="left" vertical="center" wrapText="1"/>
    </xf>
    <xf numFmtId="0" fontId="74" fillId="0" borderId="15" xfId="0" applyFont="1" applyBorder="1" applyAlignment="1">
      <alignment horizontal="left" vertical="center" wrapText="1"/>
    </xf>
    <xf numFmtId="0" fontId="74" fillId="0" borderId="16" xfId="0" applyFont="1" applyBorder="1" applyAlignment="1">
      <alignment horizontal="left" vertical="center" wrapText="1"/>
    </xf>
    <xf numFmtId="0" fontId="74" fillId="0" borderId="17" xfId="0" applyFont="1" applyBorder="1" applyAlignment="1">
      <alignment horizontal="left" vertical="center" wrapText="1"/>
    </xf>
    <xf numFmtId="0" fontId="74" fillId="0" borderId="18" xfId="0" applyFont="1" applyBorder="1" applyAlignment="1">
      <alignment horizontal="left" vertical="center" wrapText="1"/>
    </xf>
    <xf numFmtId="0" fontId="74" fillId="0" borderId="19" xfId="0" applyFont="1" applyBorder="1" applyAlignment="1">
      <alignment horizontal="left" vertical="center" wrapText="1"/>
    </xf>
    <xf numFmtId="49" fontId="78" fillId="3" borderId="65" xfId="0" applyNumberFormat="1" applyFont="1" applyFill="1" applyBorder="1" applyAlignment="1">
      <alignment horizontal="left" vertical="center" wrapText="1"/>
    </xf>
    <xf numFmtId="49" fontId="78" fillId="3" borderId="15" xfId="0" applyNumberFormat="1" applyFont="1" applyFill="1" applyBorder="1" applyAlignment="1">
      <alignment horizontal="left" vertical="center" wrapText="1"/>
    </xf>
    <xf numFmtId="0" fontId="78" fillId="0" borderId="66" xfId="0" applyFont="1" applyBorder="1" applyAlignment="1">
      <alignment horizontal="center" vertical="center" wrapText="1"/>
    </xf>
    <xf numFmtId="0" fontId="79" fillId="0" borderId="66" xfId="0" applyFont="1" applyBorder="1"/>
    <xf numFmtId="49" fontId="34" fillId="3" borderId="66" xfId="0" applyNumberFormat="1" applyFont="1" applyFill="1" applyBorder="1" applyAlignment="1">
      <alignment vertical="center" wrapText="1"/>
    </xf>
    <xf numFmtId="0" fontId="76" fillId="0" borderId="66" xfId="0" applyFont="1" applyBorder="1"/>
    <xf numFmtId="49" fontId="77" fillId="3" borderId="66" xfId="0" applyNumberFormat="1" applyFont="1" applyFill="1" applyBorder="1" applyAlignment="1">
      <alignment horizontal="center" vertical="center" wrapText="1"/>
    </xf>
    <xf numFmtId="49" fontId="77" fillId="3" borderId="33" xfId="0" applyNumberFormat="1" applyFont="1" applyFill="1" applyBorder="1" applyAlignment="1">
      <alignment horizontal="center" vertical="center" wrapText="1"/>
    </xf>
    <xf numFmtId="0" fontId="81" fillId="0" borderId="33" xfId="0" applyFont="1" applyBorder="1"/>
    <xf numFmtId="49" fontId="82" fillId="3" borderId="8" xfId="0" applyNumberFormat="1" applyFont="1" applyFill="1" applyBorder="1" applyAlignment="1">
      <alignment horizontal="center" vertical="center" wrapText="1"/>
    </xf>
    <xf numFmtId="49" fontId="82" fillId="3" borderId="23" xfId="0" applyNumberFormat="1" applyFont="1" applyFill="1" applyBorder="1" applyAlignment="1">
      <alignment horizontal="center" vertical="center" wrapText="1"/>
    </xf>
    <xf numFmtId="49" fontId="82" fillId="3" borderId="30" xfId="0" applyNumberFormat="1" applyFont="1" applyFill="1" applyBorder="1" applyAlignment="1">
      <alignment horizontal="center" vertical="center" wrapText="1"/>
    </xf>
    <xf numFmtId="164" fontId="83" fillId="5" borderId="62" xfId="0" applyNumberFormat="1" applyFont="1" applyFill="1" applyBorder="1" applyAlignment="1">
      <alignment horizontal="center" vertical="center" wrapText="1"/>
    </xf>
    <xf numFmtId="164" fontId="83" fillId="5" borderId="15" xfId="0" applyNumberFormat="1" applyFont="1" applyFill="1" applyBorder="1" applyAlignment="1">
      <alignment horizontal="center" vertical="center" wrapText="1"/>
    </xf>
    <xf numFmtId="0" fontId="106" fillId="3" borderId="15" xfId="0" applyFont="1" applyFill="1" applyBorder="1" applyAlignment="1">
      <alignment horizontal="left" vertical="top"/>
    </xf>
    <xf numFmtId="49" fontId="90" fillId="3" borderId="98" xfId="0" applyNumberFormat="1" applyFont="1" applyFill="1" applyBorder="1" applyAlignment="1">
      <alignment horizontal="center" vertical="center" wrapText="1"/>
    </xf>
    <xf numFmtId="49" fontId="90" fillId="3" borderId="101" xfId="0" applyNumberFormat="1" applyFont="1" applyFill="1" applyBorder="1" applyAlignment="1">
      <alignment horizontal="center" vertical="center" wrapText="1"/>
    </xf>
    <xf numFmtId="49" fontId="90" fillId="3" borderId="104" xfId="0" applyNumberFormat="1" applyFont="1" applyFill="1" applyBorder="1" applyAlignment="1">
      <alignment horizontal="center" vertical="center" wrapText="1"/>
    </xf>
    <xf numFmtId="0" fontId="90" fillId="3" borderId="97" xfId="0" applyFont="1" applyFill="1" applyBorder="1" applyAlignment="1">
      <alignment horizontal="center" vertical="center" wrapText="1"/>
    </xf>
    <xf numFmtId="0" fontId="90" fillId="3" borderId="100" xfId="0" applyFont="1" applyFill="1" applyBorder="1" applyAlignment="1">
      <alignment horizontal="center" vertical="center" wrapText="1"/>
    </xf>
    <xf numFmtId="0" fontId="90" fillId="3" borderId="103" xfId="0" applyFont="1" applyFill="1" applyBorder="1" applyAlignment="1">
      <alignment horizontal="center" vertical="center" wrapText="1"/>
    </xf>
    <xf numFmtId="49" fontId="84" fillId="12" borderId="65" xfId="0" applyNumberFormat="1" applyFont="1" applyFill="1" applyBorder="1" applyAlignment="1">
      <alignment horizontal="center" vertical="center" wrapText="1"/>
    </xf>
    <xf numFmtId="49" fontId="84" fillId="12" borderId="68" xfId="0" applyNumberFormat="1" applyFont="1" applyFill="1" applyBorder="1" applyAlignment="1">
      <alignment horizontal="center" vertical="center" wrapText="1"/>
    </xf>
    <xf numFmtId="49" fontId="84" fillId="12" borderId="107" xfId="0" applyNumberFormat="1" applyFont="1" applyFill="1" applyBorder="1" applyAlignment="1">
      <alignment horizontal="center" vertical="center" wrapText="1"/>
    </xf>
    <xf numFmtId="49" fontId="84" fillId="12" borderId="106" xfId="0" applyNumberFormat="1" applyFont="1" applyFill="1" applyBorder="1" applyAlignment="1">
      <alignment horizontal="center" vertical="center" wrapText="1"/>
    </xf>
    <xf numFmtId="0" fontId="6" fillId="4" borderId="110" xfId="3" applyFont="1" applyFill="1" applyBorder="1" applyAlignment="1">
      <alignment horizontal="center" vertical="center" wrapText="1"/>
    </xf>
    <xf numFmtId="0" fontId="85" fillId="5" borderId="65" xfId="0" applyFont="1" applyFill="1" applyBorder="1" applyAlignment="1">
      <alignment horizontal="center" vertical="center" wrapText="1"/>
    </xf>
    <xf numFmtId="0" fontId="85" fillId="5" borderId="68" xfId="0" applyFont="1" applyFill="1" applyBorder="1" applyAlignment="1">
      <alignment horizontal="center" vertical="center" wrapText="1"/>
    </xf>
    <xf numFmtId="0" fontId="85" fillId="5" borderId="67" xfId="0" applyFont="1" applyFill="1" applyBorder="1" applyAlignment="1">
      <alignment horizontal="center" vertical="center" wrapText="1"/>
    </xf>
    <xf numFmtId="0" fontId="85" fillId="5" borderId="31" xfId="0" applyFont="1" applyFill="1" applyBorder="1" applyAlignment="1">
      <alignment horizontal="center" vertical="center" wrapText="1"/>
    </xf>
    <xf numFmtId="0" fontId="88" fillId="12" borderId="107" xfId="0" applyFont="1" applyFill="1" applyBorder="1" applyAlignment="1">
      <alignment horizontal="center" vertical="center" wrapText="1"/>
    </xf>
    <xf numFmtId="0" fontId="88" fillId="12" borderId="58" xfId="0" applyFont="1" applyFill="1" applyBorder="1" applyAlignment="1">
      <alignment horizontal="center" vertical="center" wrapText="1"/>
    </xf>
    <xf numFmtId="0" fontId="88" fillId="12" borderId="67" xfId="0" applyFont="1" applyFill="1" applyBorder="1" applyAlignment="1">
      <alignment horizontal="center" vertical="center" wrapText="1"/>
    </xf>
    <xf numFmtId="0" fontId="87" fillId="12" borderId="107" xfId="0" applyFont="1" applyFill="1" applyBorder="1" applyAlignment="1">
      <alignment horizontal="center" vertical="center"/>
    </xf>
    <xf numFmtId="0" fontId="87" fillId="12" borderId="58" xfId="0" applyFont="1" applyFill="1" applyBorder="1" applyAlignment="1">
      <alignment horizontal="center" vertical="center"/>
    </xf>
    <xf numFmtId="0" fontId="87" fillId="12" borderId="67" xfId="0" applyFont="1" applyFill="1" applyBorder="1" applyAlignment="1">
      <alignment horizontal="center" vertical="center"/>
    </xf>
    <xf numFmtId="0" fontId="86" fillId="12" borderId="107" xfId="0" applyFont="1" applyFill="1" applyBorder="1" applyAlignment="1">
      <alignment horizontal="center" vertical="center" wrapText="1"/>
    </xf>
    <xf numFmtId="0" fontId="86" fillId="12" borderId="58" xfId="0" applyFont="1" applyFill="1" applyBorder="1" applyAlignment="1">
      <alignment horizontal="center" vertical="center" wrapText="1"/>
    </xf>
    <xf numFmtId="0" fontId="86" fillId="12" borderId="67" xfId="0" applyFont="1" applyFill="1" applyBorder="1" applyAlignment="1">
      <alignment horizontal="center" vertical="center" wrapText="1"/>
    </xf>
    <xf numFmtId="0" fontId="112" fillId="9" borderId="46" xfId="0" applyFont="1" applyFill="1" applyBorder="1" applyAlignment="1">
      <alignment horizontal="center" vertical="center" wrapText="1"/>
    </xf>
    <xf numFmtId="0" fontId="51" fillId="9" borderId="50" xfId="0" applyFont="1" applyFill="1" applyBorder="1" applyAlignment="1">
      <alignment horizontal="center" vertical="center" wrapText="1"/>
    </xf>
    <xf numFmtId="0" fontId="0" fillId="9" borderId="46" xfId="0" applyFill="1" applyBorder="1" applyAlignment="1">
      <alignment horizontal="left" vertical="center" wrapText="1"/>
    </xf>
    <xf numFmtId="0" fontId="0" fillId="9" borderId="50" xfId="0" applyFill="1" applyBorder="1" applyAlignment="1">
      <alignment horizontal="left" vertical="center" wrapText="1"/>
    </xf>
    <xf numFmtId="0" fontId="0" fillId="0" borderId="29" xfId="0" applyBorder="1" applyAlignment="1">
      <alignment horizontal="left" vertical="top" wrapText="1"/>
    </xf>
    <xf numFmtId="0" fontId="0" fillId="0" borderId="69" xfId="0" applyBorder="1" applyAlignment="1">
      <alignment horizontal="left" vertical="top" wrapText="1"/>
    </xf>
    <xf numFmtId="0" fontId="0" fillId="0" borderId="62" xfId="0" applyBorder="1" applyAlignment="1">
      <alignment horizontal="left" vertical="top" wrapText="1"/>
    </xf>
    <xf numFmtId="0" fontId="0" fillId="0" borderId="0" xfId="0" applyAlignment="1">
      <alignment horizontal="left" vertical="top" wrapText="1"/>
    </xf>
    <xf numFmtId="0" fontId="51" fillId="9" borderId="46" xfId="0" applyFont="1" applyFill="1" applyBorder="1" applyAlignment="1">
      <alignment horizontal="left" vertical="center" wrapText="1" indent="2"/>
    </xf>
    <xf numFmtId="0" fontId="51" fillId="9" borderId="50" xfId="0" applyFont="1" applyFill="1" applyBorder="1" applyAlignment="1">
      <alignment horizontal="left" vertical="center" wrapText="1" indent="2"/>
    </xf>
    <xf numFmtId="0" fontId="51" fillId="9" borderId="46" xfId="0" applyFont="1" applyFill="1" applyBorder="1" applyAlignment="1">
      <alignment horizontal="center" vertical="center" wrapText="1"/>
    </xf>
    <xf numFmtId="0" fontId="51" fillId="9" borderId="46" xfId="0" applyFont="1" applyFill="1" applyBorder="1" applyAlignment="1">
      <alignment horizontal="left" vertical="center" wrapText="1" indent="4"/>
    </xf>
    <xf numFmtId="0" fontId="51" fillId="9" borderId="50" xfId="0" applyFont="1" applyFill="1" applyBorder="1" applyAlignment="1">
      <alignment horizontal="left" vertical="center" wrapText="1" indent="4"/>
    </xf>
    <xf numFmtId="0" fontId="51" fillId="9" borderId="46" xfId="0" applyFont="1" applyFill="1" applyBorder="1" applyAlignment="1">
      <alignment horizontal="left" vertical="center" wrapText="1" indent="1"/>
    </xf>
    <xf numFmtId="0" fontId="51" fillId="9" borderId="50" xfId="0" applyFont="1" applyFill="1" applyBorder="1" applyAlignment="1">
      <alignment horizontal="left" vertical="center" wrapText="1" indent="1"/>
    </xf>
    <xf numFmtId="0" fontId="140" fillId="9" borderId="46" xfId="0" applyFont="1" applyFill="1" applyBorder="1" applyAlignment="1">
      <alignment horizontal="center" vertical="center" wrapText="1"/>
    </xf>
    <xf numFmtId="0" fontId="140" fillId="9" borderId="50" xfId="0" applyFont="1" applyFill="1" applyBorder="1" applyAlignment="1">
      <alignment horizontal="center" vertical="center" wrapText="1"/>
    </xf>
    <xf numFmtId="0" fontId="51" fillId="0" borderId="122" xfId="0" applyFont="1" applyBorder="1" applyAlignment="1">
      <alignment horizontal="center" vertical="center" wrapText="1"/>
    </xf>
    <xf numFmtId="0" fontId="51" fillId="0" borderId="123" xfId="0" applyFont="1" applyBorder="1" applyAlignment="1">
      <alignment horizontal="center" vertical="center" wrapText="1"/>
    </xf>
    <xf numFmtId="0" fontId="51" fillId="0" borderId="124" xfId="0" applyFont="1" applyBorder="1" applyAlignment="1">
      <alignment horizontal="center" vertical="center" wrapText="1"/>
    </xf>
    <xf numFmtId="0" fontId="51" fillId="0" borderId="112" xfId="0" applyFont="1" applyBorder="1" applyAlignment="1">
      <alignment horizontal="center" vertical="center" wrapText="1"/>
    </xf>
    <xf numFmtId="0" fontId="51" fillId="0" borderId="114" xfId="0" applyFont="1" applyBorder="1" applyAlignment="1">
      <alignment horizontal="center" vertical="center" wrapText="1"/>
    </xf>
    <xf numFmtId="0" fontId="51" fillId="0" borderId="116" xfId="0" applyFont="1" applyBorder="1" applyAlignment="1">
      <alignment horizontal="center" vertical="center" wrapText="1"/>
    </xf>
    <xf numFmtId="0" fontId="142" fillId="9" borderId="110" xfId="0" applyFont="1" applyFill="1" applyBorder="1" applyAlignment="1">
      <alignment horizontal="center" vertical="center" wrapText="1"/>
    </xf>
    <xf numFmtId="0" fontId="142" fillId="4" borderId="9" xfId="0" applyFont="1" applyFill="1" applyBorder="1" applyAlignment="1">
      <alignment horizontal="center" vertical="center" wrapText="1"/>
    </xf>
    <xf numFmtId="0" fontId="142" fillId="4" borderId="13" xfId="0" applyFont="1" applyFill="1" applyBorder="1" applyAlignment="1">
      <alignment horizontal="center" vertical="center" wrapText="1"/>
    </xf>
    <xf numFmtId="0" fontId="142" fillId="4" borderId="120" xfId="0" applyFont="1" applyFill="1" applyBorder="1" applyAlignment="1">
      <alignment horizontal="center" vertical="center" wrapText="1"/>
    </xf>
    <xf numFmtId="0" fontId="142" fillId="4" borderId="121" xfId="0" applyFont="1" applyFill="1" applyBorder="1" applyAlignment="1">
      <alignment horizontal="center" vertical="center" wrapText="1"/>
    </xf>
    <xf numFmtId="0" fontId="70" fillId="0" borderId="53" xfId="0" applyFont="1" applyBorder="1" applyAlignment="1">
      <alignment horizontal="center" vertical="center" wrapText="1"/>
    </xf>
    <xf numFmtId="0" fontId="70" fillId="0" borderId="54" xfId="0" applyFont="1" applyBorder="1" applyAlignment="1">
      <alignment horizontal="center" vertical="center" wrapText="1"/>
    </xf>
    <xf numFmtId="0" fontId="70" fillId="0" borderId="55" xfId="0" applyFont="1" applyBorder="1" applyAlignment="1">
      <alignment horizontal="center" vertical="center" wrapText="1"/>
    </xf>
    <xf numFmtId="0" fontId="51" fillId="9" borderId="46" xfId="0" applyFont="1" applyFill="1" applyBorder="1" applyAlignment="1">
      <alignment horizontal="left" vertical="center" wrapText="1"/>
    </xf>
    <xf numFmtId="0" fontId="51" fillId="9" borderId="50" xfId="0" applyFont="1" applyFill="1" applyBorder="1" applyAlignment="1">
      <alignment horizontal="left" vertical="center" wrapText="1"/>
    </xf>
    <xf numFmtId="0" fontId="112" fillId="9" borderId="46" xfId="0" applyFont="1" applyFill="1" applyBorder="1" applyAlignment="1">
      <alignment horizontal="center" vertical="top" wrapText="1"/>
    </xf>
    <xf numFmtId="0" fontId="51" fillId="9" borderId="37" xfId="0" applyFont="1" applyFill="1" applyBorder="1" applyAlignment="1">
      <alignment horizontal="center" vertical="top" wrapText="1"/>
    </xf>
    <xf numFmtId="0" fontId="95" fillId="0" borderId="53" xfId="0" applyFont="1" applyBorder="1" applyAlignment="1">
      <alignment horizontal="left" vertical="center" wrapText="1"/>
    </xf>
    <xf numFmtId="0" fontId="51" fillId="0" borderId="54" xfId="0" applyFont="1" applyBorder="1" applyAlignment="1">
      <alignment horizontal="left" vertical="center" wrapText="1"/>
    </xf>
    <xf numFmtId="0" fontId="48" fillId="0" borderId="53" xfId="0" applyFont="1" applyBorder="1" applyAlignment="1">
      <alignment horizontal="left" vertical="top" wrapText="1"/>
    </xf>
    <xf numFmtId="0" fontId="48" fillId="0" borderId="54" xfId="0" applyFont="1" applyBorder="1" applyAlignment="1">
      <alignment horizontal="left" vertical="top" wrapText="1"/>
    </xf>
    <xf numFmtId="0" fontId="51" fillId="0" borderId="53" xfId="0" applyFont="1" applyBorder="1" applyAlignment="1">
      <alignment vertical="center" wrapText="1"/>
    </xf>
    <xf numFmtId="0" fontId="51" fillId="0" borderId="55" xfId="0" applyFont="1" applyBorder="1" applyAlignment="1">
      <alignment vertical="center" wrapText="1"/>
    </xf>
    <xf numFmtId="0" fontId="48" fillId="0" borderId="55" xfId="0" applyFont="1" applyBorder="1" applyAlignment="1">
      <alignment horizontal="left" vertical="top" wrapText="1"/>
    </xf>
    <xf numFmtId="0" fontId="51" fillId="0" borderId="53" xfId="0" applyFont="1" applyBorder="1" applyAlignment="1">
      <alignment horizontal="center" vertical="center" wrapText="1"/>
    </xf>
    <xf numFmtId="0" fontId="51" fillId="0" borderId="54" xfId="0" applyFont="1" applyBorder="1" applyAlignment="1">
      <alignment horizontal="center" vertical="center" wrapText="1"/>
    </xf>
    <xf numFmtId="0" fontId="51" fillId="0" borderId="55" xfId="0" applyFont="1" applyBorder="1" applyAlignment="1">
      <alignment horizontal="center" vertical="center" wrapText="1"/>
    </xf>
    <xf numFmtId="0" fontId="51" fillId="9" borderId="53" xfId="0" applyFont="1" applyFill="1" applyBorder="1" applyAlignment="1">
      <alignment horizontal="center" vertical="center" wrapText="1"/>
    </xf>
    <xf numFmtId="0" fontId="51" fillId="9" borderId="54" xfId="0" applyFont="1" applyFill="1" applyBorder="1" applyAlignment="1">
      <alignment horizontal="center" vertical="center" wrapText="1"/>
    </xf>
    <xf numFmtId="0" fontId="40" fillId="0" borderId="46" xfId="0" applyFont="1" applyBorder="1" applyAlignment="1">
      <alignment horizontal="center" vertical="center" wrapText="1"/>
    </xf>
    <xf numFmtId="0" fontId="40" fillId="0" borderId="50" xfId="0" applyFont="1" applyBorder="1" applyAlignment="1">
      <alignment horizontal="center" vertical="center" wrapText="1"/>
    </xf>
    <xf numFmtId="0" fontId="40" fillId="0" borderId="51" xfId="0" applyFont="1" applyBorder="1" applyAlignment="1">
      <alignment horizontal="center" vertical="center" wrapText="1"/>
    </xf>
    <xf numFmtId="0" fontId="114" fillId="0" borderId="53" xfId="0" applyFont="1" applyBorder="1" applyAlignment="1">
      <alignment horizontal="center" vertical="top" wrapText="1"/>
    </xf>
    <xf numFmtId="0" fontId="114" fillId="0" borderId="54" xfId="0" applyFont="1" applyBorder="1" applyAlignment="1">
      <alignment horizontal="center" vertical="top" wrapText="1"/>
    </xf>
    <xf numFmtId="0" fontId="114" fillId="0" borderId="55" xfId="0" applyFont="1" applyBorder="1" applyAlignment="1">
      <alignment horizontal="center" vertical="top" wrapText="1"/>
    </xf>
    <xf numFmtId="0" fontId="38" fillId="0" borderId="53" xfId="0" applyFont="1" applyBorder="1" applyAlignment="1">
      <alignment horizontal="left" vertical="top" wrapText="1" indent="1"/>
    </xf>
    <xf numFmtId="0" fontId="38" fillId="0" borderId="54" xfId="0" applyFont="1" applyBorder="1" applyAlignment="1">
      <alignment horizontal="left" vertical="top" wrapText="1" indent="1"/>
    </xf>
    <xf numFmtId="0" fontId="38" fillId="0" borderId="55" xfId="0" applyFont="1" applyBorder="1" applyAlignment="1">
      <alignment horizontal="left" vertical="top" wrapText="1" indent="1"/>
    </xf>
    <xf numFmtId="0" fontId="0" fillId="0" borderId="53" xfId="0" applyBorder="1" applyAlignment="1">
      <alignment horizontal="left" wrapText="1"/>
    </xf>
    <xf numFmtId="0" fontId="0" fillId="0" borderId="54" xfId="0" applyBorder="1" applyAlignment="1">
      <alignment horizontal="left" wrapText="1"/>
    </xf>
    <xf numFmtId="0" fontId="0" fillId="0" borderId="55" xfId="0" applyBorder="1" applyAlignment="1">
      <alignment horizontal="left" wrapText="1"/>
    </xf>
    <xf numFmtId="0" fontId="40" fillId="0" borderId="53" xfId="0" applyFont="1" applyBorder="1" applyAlignment="1">
      <alignment horizontal="left" vertical="top" wrapText="1"/>
    </xf>
    <xf numFmtId="0" fontId="40" fillId="0" borderId="54" xfId="0" applyFont="1" applyBorder="1" applyAlignment="1">
      <alignment horizontal="left" vertical="top" wrapText="1"/>
    </xf>
    <xf numFmtId="0" fontId="40" fillId="0" borderId="55" xfId="0" applyFont="1" applyBorder="1" applyAlignment="1">
      <alignment horizontal="left" vertical="top" wrapText="1"/>
    </xf>
    <xf numFmtId="0" fontId="39" fillId="0" borderId="53" xfId="0" applyFont="1" applyBorder="1" applyAlignment="1">
      <alignment horizontal="center" vertical="top" wrapText="1"/>
    </xf>
    <xf numFmtId="0" fontId="39" fillId="0" borderId="55" xfId="0" applyFont="1" applyBorder="1" applyAlignment="1">
      <alignment horizontal="center" vertical="top" wrapText="1"/>
    </xf>
    <xf numFmtId="0" fontId="42" fillId="0" borderId="53" xfId="0" applyFont="1" applyBorder="1" applyAlignment="1">
      <alignment horizontal="left" vertical="top" wrapText="1"/>
    </xf>
    <xf numFmtId="0" fontId="42" fillId="0" borderId="55" xfId="0" applyFont="1" applyBorder="1" applyAlignment="1">
      <alignment horizontal="left" vertical="top" wrapText="1"/>
    </xf>
    <xf numFmtId="0" fontId="43" fillId="0" borderId="53" xfId="0" applyFont="1" applyBorder="1" applyAlignment="1">
      <alignment horizontal="center" vertical="center" wrapText="1"/>
    </xf>
    <xf numFmtId="0" fontId="43" fillId="0" borderId="54" xfId="0" applyFont="1" applyBorder="1" applyAlignment="1">
      <alignment horizontal="center" vertical="center" wrapText="1"/>
    </xf>
    <xf numFmtId="0" fontId="43" fillId="0" borderId="55" xfId="0" applyFont="1" applyBorder="1" applyAlignment="1">
      <alignment horizontal="center" vertical="center" wrapText="1"/>
    </xf>
    <xf numFmtId="0" fontId="109" fillId="0" borderId="53" xfId="0" applyFont="1" applyBorder="1" applyAlignment="1">
      <alignment horizontal="center" vertical="center" wrapText="1"/>
    </xf>
    <xf numFmtId="0" fontId="109" fillId="0" borderId="54" xfId="0" applyFont="1" applyBorder="1" applyAlignment="1">
      <alignment horizontal="center" vertical="center" wrapText="1"/>
    </xf>
    <xf numFmtId="0" fontId="41" fillId="9" borderId="46" xfId="0" applyFont="1" applyFill="1" applyBorder="1" applyAlignment="1">
      <alignment horizontal="center" vertical="center" wrapText="1"/>
    </xf>
    <xf numFmtId="0" fontId="41" fillId="9" borderId="51" xfId="0" applyFont="1" applyFill="1" applyBorder="1" applyAlignment="1">
      <alignment horizontal="center" vertical="center" wrapText="1"/>
    </xf>
    <xf numFmtId="0" fontId="41" fillId="9" borderId="46" xfId="0" applyFont="1" applyFill="1" applyBorder="1" applyAlignment="1">
      <alignment horizontal="center" wrapText="1"/>
    </xf>
    <xf numFmtId="0" fontId="41" fillId="9" borderId="51" xfId="0" applyFont="1" applyFill="1" applyBorder="1" applyAlignment="1">
      <alignment horizontal="center" wrapText="1"/>
    </xf>
    <xf numFmtId="0" fontId="41" fillId="9" borderId="46" xfId="0" applyFont="1" applyFill="1" applyBorder="1" applyAlignment="1">
      <alignment horizontal="left" vertical="top" wrapText="1" indent="1"/>
    </xf>
    <xf numFmtId="0" fontId="41" fillId="9" borderId="51" xfId="0" applyFont="1" applyFill="1" applyBorder="1" applyAlignment="1">
      <alignment horizontal="left" vertical="top" wrapText="1" indent="1"/>
    </xf>
    <xf numFmtId="0" fontId="41" fillId="9" borderId="46" xfId="0" applyFont="1" applyFill="1" applyBorder="1" applyAlignment="1">
      <alignment horizontal="left" vertical="center" wrapText="1" indent="1"/>
    </xf>
    <xf numFmtId="0" fontId="41" fillId="9" borderId="51" xfId="0" applyFont="1" applyFill="1" applyBorder="1" applyAlignment="1">
      <alignment horizontal="left" vertical="center" wrapText="1" indent="1"/>
    </xf>
    <xf numFmtId="0" fontId="46" fillId="0" borderId="53" xfId="0" applyFont="1" applyBorder="1" applyAlignment="1">
      <alignment horizontal="left" vertical="center" wrapText="1"/>
    </xf>
    <xf numFmtId="0" fontId="46" fillId="0" borderId="54" xfId="0" applyFont="1" applyBorder="1" applyAlignment="1">
      <alignment horizontal="left" vertical="center" wrapText="1"/>
    </xf>
    <xf numFmtId="0" fontId="46" fillId="0" borderId="55" xfId="0" applyFont="1" applyBorder="1" applyAlignment="1">
      <alignment horizontal="left" vertical="center" wrapText="1"/>
    </xf>
    <xf numFmtId="0" fontId="0" fillId="0" borderId="47" xfId="0" applyBorder="1" applyAlignment="1">
      <alignment horizontal="left" wrapText="1"/>
    </xf>
    <xf numFmtId="0" fontId="0" fillId="0" borderId="48" xfId="0" applyBorder="1" applyAlignment="1">
      <alignment horizontal="left" wrapText="1"/>
    </xf>
    <xf numFmtId="0" fontId="0" fillId="0" borderId="49" xfId="0" applyBorder="1" applyAlignment="1">
      <alignment horizontal="left" wrapText="1"/>
    </xf>
    <xf numFmtId="0" fontId="0" fillId="0" borderId="53" xfId="0" applyBorder="1" applyAlignment="1">
      <alignment horizontal="left" vertical="center" wrapText="1"/>
    </xf>
    <xf numFmtId="0" fontId="0" fillId="0" borderId="54" xfId="0" applyBorder="1" applyAlignment="1">
      <alignment horizontal="left" vertical="center" wrapText="1"/>
    </xf>
    <xf numFmtId="0" fontId="0" fillId="0" borderId="55" xfId="0" applyBorder="1" applyAlignment="1">
      <alignment horizontal="left" vertical="center" wrapText="1"/>
    </xf>
    <xf numFmtId="0" fontId="0" fillId="0" borderId="37" xfId="0" applyBorder="1" applyAlignment="1">
      <alignment horizontal="left" vertical="top" wrapText="1"/>
    </xf>
    <xf numFmtId="0" fontId="53" fillId="0" borderId="53" xfId="0" applyFont="1" applyBorder="1" applyAlignment="1">
      <alignment horizontal="left" vertical="center" wrapText="1"/>
    </xf>
    <xf numFmtId="0" fontId="38" fillId="9" borderId="37" xfId="0" applyFont="1" applyFill="1" applyBorder="1" applyAlignment="1">
      <alignment horizontal="center" vertical="top" wrapText="1"/>
    </xf>
    <xf numFmtId="0" fontId="38" fillId="9" borderId="0" xfId="0" applyFont="1" applyFill="1" applyBorder="1" applyAlignment="1">
      <alignment horizontal="center" vertical="top" wrapText="1"/>
    </xf>
    <xf numFmtId="0" fontId="41" fillId="9" borderId="46" xfId="0" applyFont="1" applyFill="1" applyBorder="1" applyAlignment="1">
      <alignment horizontal="left" vertical="top" wrapText="1"/>
    </xf>
    <xf numFmtId="0" fontId="41" fillId="9" borderId="51" xfId="0" applyFont="1" applyFill="1" applyBorder="1" applyAlignment="1">
      <alignment horizontal="left" vertical="top" wrapText="1"/>
    </xf>
    <xf numFmtId="0" fontId="44" fillId="9" borderId="46" xfId="0" applyFont="1" applyFill="1" applyBorder="1" applyAlignment="1">
      <alignment horizontal="center" vertical="top" wrapText="1"/>
    </xf>
    <xf numFmtId="0" fontId="41" fillId="9" borderId="51" xfId="0" applyFont="1" applyFill="1" applyBorder="1" applyAlignment="1">
      <alignment horizontal="center" vertical="top" wrapText="1"/>
    </xf>
    <xf numFmtId="0" fontId="41" fillId="9" borderId="53" xfId="0" applyFont="1" applyFill="1" applyBorder="1" applyAlignment="1">
      <alignment horizontal="left" vertical="top" wrapText="1" indent="5"/>
    </xf>
    <xf numFmtId="0" fontId="41" fillId="9" borderId="54" xfId="0" applyFont="1" applyFill="1" applyBorder="1" applyAlignment="1">
      <alignment horizontal="left" vertical="top" wrapText="1" indent="5"/>
    </xf>
    <xf numFmtId="0" fontId="41" fillId="9" borderId="55" xfId="0" applyFont="1" applyFill="1" applyBorder="1" applyAlignment="1">
      <alignment horizontal="left" vertical="top" wrapText="1" indent="5"/>
    </xf>
    <xf numFmtId="1" fontId="44" fillId="9" borderId="53" xfId="0" applyNumberFormat="1" applyFont="1" applyFill="1" applyBorder="1" applyAlignment="1">
      <alignment horizontal="center" vertical="top" shrinkToFit="1"/>
    </xf>
    <xf numFmtId="1" fontId="44" fillId="9" borderId="54" xfId="0" applyNumberFormat="1" applyFont="1" applyFill="1" applyBorder="1" applyAlignment="1">
      <alignment horizontal="center" vertical="top" shrinkToFit="1"/>
    </xf>
    <xf numFmtId="1" fontId="44" fillId="9" borderId="55" xfId="0" applyNumberFormat="1" applyFont="1" applyFill="1" applyBorder="1" applyAlignment="1">
      <alignment horizontal="center" vertical="top" shrinkToFit="1"/>
    </xf>
    <xf numFmtId="0" fontId="58" fillId="9" borderId="46" xfId="0" applyFont="1" applyFill="1" applyBorder="1" applyAlignment="1">
      <alignment horizontal="left" vertical="top" wrapText="1" indent="1"/>
    </xf>
    <xf numFmtId="0" fontId="58" fillId="9" borderId="50" xfId="0" applyFont="1" applyFill="1" applyBorder="1" applyAlignment="1">
      <alignment horizontal="left" vertical="top" wrapText="1" indent="1"/>
    </xf>
    <xf numFmtId="0" fontId="0" fillId="0" borderId="125" xfId="0" applyBorder="1" applyAlignment="1">
      <alignment horizontal="center" vertical="center" wrapText="1"/>
    </xf>
    <xf numFmtId="0" fontId="0" fillId="0" borderId="123" xfId="0" applyBorder="1" applyAlignment="1">
      <alignment horizontal="center" vertical="center" wrapText="1"/>
    </xf>
    <xf numFmtId="0" fontId="0" fillId="0" borderId="124" xfId="0" applyBorder="1" applyAlignment="1">
      <alignment horizontal="center" vertical="center" wrapText="1"/>
    </xf>
    <xf numFmtId="0" fontId="0" fillId="0" borderId="84" xfId="0" applyBorder="1" applyAlignment="1">
      <alignment horizontal="left" vertical="center" wrapText="1"/>
    </xf>
    <xf numFmtId="0" fontId="0" fillId="0" borderId="114" xfId="0" applyBorder="1" applyAlignment="1">
      <alignment horizontal="left" vertical="center" wrapText="1"/>
    </xf>
    <xf numFmtId="0" fontId="0" fillId="0" borderId="116" xfId="0" applyBorder="1" applyAlignment="1">
      <alignment horizontal="left" vertical="center" wrapText="1"/>
    </xf>
    <xf numFmtId="0" fontId="58" fillId="9" borderId="46" xfId="0" applyFont="1" applyFill="1" applyBorder="1" applyAlignment="1">
      <alignment horizontal="center" vertical="center" wrapText="1"/>
    </xf>
    <xf numFmtId="0" fontId="58" fillId="9" borderId="50" xfId="0" applyFont="1" applyFill="1" applyBorder="1" applyAlignment="1">
      <alignment horizontal="center" vertical="center" wrapText="1"/>
    </xf>
    <xf numFmtId="0" fontId="0" fillId="9" borderId="46" xfId="0" applyFill="1" applyBorder="1" applyAlignment="1">
      <alignment horizontal="center" vertical="center" wrapText="1"/>
    </xf>
    <xf numFmtId="0" fontId="0" fillId="9" borderId="50" xfId="0" applyFill="1" applyBorder="1" applyAlignment="1">
      <alignment horizontal="center" vertical="center" wrapText="1"/>
    </xf>
    <xf numFmtId="0" fontId="58" fillId="9" borderId="46" xfId="0" applyFont="1" applyFill="1" applyBorder="1" applyAlignment="1">
      <alignment horizontal="center" vertical="top" wrapText="1"/>
    </xf>
    <xf numFmtId="0" fontId="58" fillId="9" borderId="50" xfId="0" applyFont="1" applyFill="1" applyBorder="1" applyAlignment="1">
      <alignment horizontal="center" vertical="top" wrapText="1"/>
    </xf>
    <xf numFmtId="0" fontId="95" fillId="0" borderId="53" xfId="0" applyFont="1" applyBorder="1" applyAlignment="1">
      <alignment horizontal="center" vertical="center" wrapText="1"/>
    </xf>
    <xf numFmtId="0" fontId="95" fillId="0" borderId="54" xfId="0" applyFont="1" applyBorder="1" applyAlignment="1">
      <alignment horizontal="center" vertical="center" wrapText="1"/>
    </xf>
    <xf numFmtId="0" fontId="95" fillId="0" borderId="55" xfId="0" applyFont="1" applyBorder="1" applyAlignment="1">
      <alignment horizontal="center" vertical="center" wrapText="1"/>
    </xf>
    <xf numFmtId="0" fontId="38" fillId="0" borderId="53" xfId="0" applyFont="1" applyBorder="1" applyAlignment="1">
      <alignment vertical="center" wrapText="1"/>
    </xf>
    <xf numFmtId="0" fontId="38" fillId="0" borderId="54" xfId="0" applyFont="1" applyBorder="1" applyAlignment="1">
      <alignment vertical="center" wrapText="1"/>
    </xf>
    <xf numFmtId="0" fontId="38" fillId="0" borderId="55" xfId="0" applyFont="1" applyBorder="1" applyAlignment="1">
      <alignment vertical="center" wrapText="1"/>
    </xf>
    <xf numFmtId="0" fontId="46" fillId="0" borderId="53" xfId="0" applyFont="1" applyBorder="1" applyAlignment="1">
      <alignment horizontal="left" vertical="top" wrapText="1"/>
    </xf>
    <xf numFmtId="0" fontId="46" fillId="0" borderId="54" xfId="0" applyFont="1" applyBorder="1" applyAlignment="1">
      <alignment horizontal="left" vertical="top" wrapText="1"/>
    </xf>
    <xf numFmtId="0" fontId="46" fillId="0" borderId="55" xfId="0" applyFont="1" applyBorder="1" applyAlignment="1">
      <alignment horizontal="left" vertical="top" wrapText="1"/>
    </xf>
    <xf numFmtId="0" fontId="57" fillId="0" borderId="53" xfId="0" applyFont="1" applyBorder="1" applyAlignment="1">
      <alignment horizontal="left" vertical="top" wrapText="1" indent="1"/>
    </xf>
    <xf numFmtId="0" fontId="57" fillId="0" borderId="54" xfId="0" applyFont="1" applyBorder="1" applyAlignment="1">
      <alignment horizontal="left" vertical="top" wrapText="1" indent="1"/>
    </xf>
    <xf numFmtId="0" fontId="57" fillId="0" borderId="55" xfId="0" applyFont="1" applyBorder="1" applyAlignment="1">
      <alignment horizontal="left" vertical="top" wrapText="1" indent="1"/>
    </xf>
    <xf numFmtId="0" fontId="56" fillId="0" borderId="53" xfId="0" applyFont="1" applyBorder="1" applyAlignment="1">
      <alignment horizontal="left" vertical="top" wrapText="1" indent="1"/>
    </xf>
    <xf numFmtId="0" fontId="56" fillId="0" borderId="54" xfId="0" applyFont="1" applyBorder="1" applyAlignment="1">
      <alignment horizontal="left" vertical="top" wrapText="1" indent="1"/>
    </xf>
    <xf numFmtId="0" fontId="56" fillId="0" borderId="55" xfId="0" applyFont="1" applyBorder="1" applyAlignment="1">
      <alignment horizontal="left" vertical="top" wrapText="1" indent="1"/>
    </xf>
    <xf numFmtId="0" fontId="55" fillId="0" borderId="53" xfId="0" applyFont="1" applyBorder="1" applyAlignment="1">
      <alignment horizontal="center" vertical="center" wrapText="1"/>
    </xf>
    <xf numFmtId="0" fontId="55" fillId="0" borderId="54" xfId="0" applyFont="1" applyBorder="1" applyAlignment="1">
      <alignment horizontal="center" vertical="center" wrapText="1"/>
    </xf>
    <xf numFmtId="0" fontId="55" fillId="0" borderId="55" xfId="0" applyFont="1" applyBorder="1" applyAlignment="1">
      <alignment horizontal="center" vertical="center" wrapText="1"/>
    </xf>
    <xf numFmtId="0" fontId="58" fillId="9" borderId="46" xfId="0" applyFont="1" applyFill="1" applyBorder="1" applyAlignment="1">
      <alignment horizontal="left" vertical="top" wrapText="1"/>
    </xf>
    <xf numFmtId="0" fontId="58" fillId="9" borderId="50" xfId="0" applyFont="1" applyFill="1" applyBorder="1" applyAlignment="1">
      <alignment horizontal="left" vertical="top" wrapText="1"/>
    </xf>
    <xf numFmtId="0" fontId="149" fillId="9" borderId="46" xfId="0" applyFont="1" applyFill="1" applyBorder="1" applyAlignment="1">
      <alignment horizontal="left" vertical="top" wrapText="1"/>
    </xf>
    <xf numFmtId="0" fontId="149" fillId="9" borderId="50" xfId="0" applyFont="1" applyFill="1" applyBorder="1" applyAlignment="1">
      <alignment horizontal="left" vertical="top" wrapText="1"/>
    </xf>
    <xf numFmtId="0" fontId="58" fillId="9" borderId="53" xfId="0" applyFont="1" applyFill="1" applyBorder="1" applyAlignment="1">
      <alignment horizontal="left" vertical="top" wrapText="1" indent="3"/>
    </xf>
    <xf numFmtId="0" fontId="58" fillId="9" borderId="54" xfId="0" applyFont="1" applyFill="1" applyBorder="1" applyAlignment="1">
      <alignment horizontal="left" vertical="top" wrapText="1" indent="3"/>
    </xf>
    <xf numFmtId="0" fontId="58" fillId="9" borderId="55" xfId="0" applyFont="1" applyFill="1" applyBorder="1" applyAlignment="1">
      <alignment horizontal="left" vertical="top" wrapText="1" indent="3"/>
    </xf>
    <xf numFmtId="1" fontId="60" fillId="9" borderId="47" xfId="0" applyNumberFormat="1" applyFont="1" applyFill="1" applyBorder="1" applyAlignment="1">
      <alignment horizontal="center" vertical="top" shrinkToFit="1"/>
    </xf>
    <xf numFmtId="1" fontId="60" fillId="9" borderId="48" xfId="0" applyNumberFormat="1" applyFont="1" applyFill="1" applyBorder="1" applyAlignment="1">
      <alignment horizontal="center" vertical="top" shrinkToFit="1"/>
    </xf>
    <xf numFmtId="1" fontId="60" fillId="9" borderId="49" xfId="0" applyNumberFormat="1" applyFont="1" applyFill="1" applyBorder="1" applyAlignment="1">
      <alignment horizontal="center" vertical="top" shrinkToFit="1"/>
    </xf>
    <xf numFmtId="0" fontId="64" fillId="0" borderId="53" xfId="0" applyFont="1" applyBorder="1" applyAlignment="1">
      <alignment horizontal="left" vertical="center" wrapText="1"/>
    </xf>
    <xf numFmtId="0" fontId="57" fillId="0" borderId="53" xfId="0" applyFont="1" applyBorder="1" applyAlignment="1">
      <alignment horizontal="center" vertical="center" wrapText="1"/>
    </xf>
    <xf numFmtId="0" fontId="57" fillId="0" borderId="55" xfId="0" applyFont="1" applyBorder="1" applyAlignment="1">
      <alignment horizontal="center" vertical="center" wrapText="1"/>
    </xf>
    <xf numFmtId="0" fontId="102" fillId="9" borderId="37" xfId="0" applyFont="1" applyFill="1" applyBorder="1" applyAlignment="1">
      <alignment horizontal="center" vertical="top" wrapText="1"/>
    </xf>
    <xf numFmtId="0" fontId="102" fillId="9" borderId="0" xfId="0" applyFont="1" applyFill="1" applyBorder="1" applyAlignment="1">
      <alignment horizontal="center" vertical="top" wrapText="1"/>
    </xf>
    <xf numFmtId="0" fontId="102" fillId="9" borderId="71" xfId="0" applyFont="1" applyFill="1" applyBorder="1" applyAlignment="1">
      <alignment horizontal="center" vertical="top" wrapText="1"/>
    </xf>
    <xf numFmtId="0" fontId="144" fillId="4" borderId="2" xfId="0" applyFont="1" applyFill="1" applyBorder="1" applyAlignment="1">
      <alignment horizontal="center" vertical="center"/>
    </xf>
    <xf numFmtId="0" fontId="144" fillId="4" borderId="3" xfId="0" applyFont="1" applyFill="1" applyBorder="1" applyAlignment="1">
      <alignment horizontal="center" vertical="center"/>
    </xf>
    <xf numFmtId="0" fontId="144" fillId="4" borderId="4" xfId="0" applyFont="1" applyFill="1" applyBorder="1" applyAlignment="1">
      <alignment horizontal="center" vertical="center"/>
    </xf>
    <xf numFmtId="0" fontId="145" fillId="4" borderId="9" xfId="0" applyFont="1" applyFill="1" applyBorder="1" applyAlignment="1">
      <alignment horizontal="center" vertical="center" wrapText="1"/>
    </xf>
    <xf numFmtId="0" fontId="145" fillId="4" borderId="13" xfId="0" applyFont="1" applyFill="1" applyBorder="1" applyAlignment="1">
      <alignment horizontal="center" vertical="center" wrapText="1"/>
    </xf>
    <xf numFmtId="0" fontId="145" fillId="4" borderId="0" xfId="0" applyFont="1" applyFill="1" applyAlignment="1">
      <alignment horizontal="center" vertical="center" wrapText="1"/>
    </xf>
    <xf numFmtId="0" fontId="0" fillId="0" borderId="53" xfId="0" applyBorder="1" applyAlignment="1">
      <alignment horizontal="left" vertical="top" wrapText="1"/>
    </xf>
    <xf numFmtId="0" fontId="0" fillId="0" borderId="54" xfId="0" applyBorder="1" applyAlignment="1">
      <alignment horizontal="left" vertical="top" wrapText="1"/>
    </xf>
    <xf numFmtId="0" fontId="0" fillId="0" borderId="55" xfId="0" applyBorder="1" applyAlignment="1">
      <alignment horizontal="left" vertical="top" wrapText="1"/>
    </xf>
    <xf numFmtId="0" fontId="54" fillId="0" borderId="53" xfId="0" applyFont="1" applyBorder="1" applyAlignment="1">
      <alignment vertical="center" wrapText="1"/>
    </xf>
    <xf numFmtId="0" fontId="54" fillId="0" borderId="54" xfId="0" applyFont="1" applyBorder="1" applyAlignment="1">
      <alignment vertical="center" wrapText="1"/>
    </xf>
    <xf numFmtId="0" fontId="54" fillId="0" borderId="55" xfId="0" applyFont="1" applyBorder="1" applyAlignment="1">
      <alignment vertical="center" wrapText="1"/>
    </xf>
    <xf numFmtId="0" fontId="66" fillId="0" borderId="53" xfId="0" applyFont="1" applyBorder="1" applyAlignment="1">
      <alignment horizontal="left" vertical="top" wrapText="1"/>
    </xf>
    <xf numFmtId="0" fontId="66" fillId="0" borderId="54" xfId="0" applyFont="1" applyBorder="1" applyAlignment="1">
      <alignment horizontal="left" vertical="top" wrapText="1"/>
    </xf>
    <xf numFmtId="0" fontId="66" fillId="0" borderId="55" xfId="0" applyFont="1" applyBorder="1" applyAlignment="1">
      <alignment horizontal="left" vertical="top" wrapText="1"/>
    </xf>
    <xf numFmtId="0" fontId="63" fillId="0" borderId="53" xfId="0" applyFont="1" applyBorder="1" applyAlignment="1">
      <alignment horizontal="center" vertical="center" wrapText="1"/>
    </xf>
    <xf numFmtId="0" fontId="63" fillId="0" borderId="55" xfId="0" applyFont="1" applyBorder="1" applyAlignment="1">
      <alignment horizontal="center" vertical="center" wrapText="1"/>
    </xf>
    <xf numFmtId="0" fontId="63" fillId="0" borderId="54" xfId="0" applyFont="1" applyBorder="1" applyAlignment="1">
      <alignment horizontal="center" vertical="center" wrapText="1"/>
    </xf>
    <xf numFmtId="0" fontId="68" fillId="9" borderId="46" xfId="0" applyFont="1" applyFill="1" applyBorder="1" applyAlignment="1">
      <alignment horizontal="center" vertical="center" wrapText="1"/>
    </xf>
    <xf numFmtId="0" fontId="63" fillId="9" borderId="50" xfId="0" applyFont="1" applyFill="1" applyBorder="1" applyAlignment="1">
      <alignment horizontal="center" vertical="center" wrapText="1"/>
    </xf>
    <xf numFmtId="0" fontId="63" fillId="9" borderId="46" xfId="0" applyFont="1" applyFill="1" applyBorder="1" applyAlignment="1">
      <alignment horizontal="center" vertical="center" wrapText="1"/>
    </xf>
    <xf numFmtId="0" fontId="40" fillId="0" borderId="122" xfId="0" applyFont="1" applyBorder="1" applyAlignment="1">
      <alignment horizontal="center" vertical="center" wrapText="1"/>
    </xf>
    <xf numFmtId="0" fontId="40" fillId="0" borderId="123" xfId="0" applyFont="1" applyBorder="1" applyAlignment="1">
      <alignment horizontal="center" vertical="center" wrapText="1"/>
    </xf>
    <xf numFmtId="0" fontId="40" fillId="0" borderId="124" xfId="0" applyFont="1" applyBorder="1" applyAlignment="1">
      <alignment horizontal="center" vertical="center" wrapText="1"/>
    </xf>
    <xf numFmtId="0" fontId="40" fillId="0" borderId="112" xfId="0" applyFont="1" applyBorder="1" applyAlignment="1">
      <alignment horizontal="left" vertical="center" wrapText="1"/>
    </xf>
    <xf numFmtId="0" fontId="40" fillId="0" borderId="114" xfId="0" applyFont="1" applyBorder="1" applyAlignment="1">
      <alignment horizontal="left" vertical="center" wrapText="1"/>
    </xf>
    <xf numFmtId="0" fontId="40" fillId="0" borderId="116" xfId="0" applyFont="1" applyBorder="1" applyAlignment="1">
      <alignment horizontal="left" vertical="center" wrapText="1"/>
    </xf>
    <xf numFmtId="0" fontId="145" fillId="4" borderId="120" xfId="0" applyFont="1" applyFill="1" applyBorder="1" applyAlignment="1">
      <alignment horizontal="center" vertical="center" wrapText="1"/>
    </xf>
    <xf numFmtId="0" fontId="145" fillId="4" borderId="121" xfId="0" applyFont="1" applyFill="1" applyBorder="1" applyAlignment="1">
      <alignment horizontal="center" vertical="center" wrapText="1"/>
    </xf>
    <xf numFmtId="0" fontId="142" fillId="4" borderId="37" xfId="0" applyFont="1" applyFill="1" applyBorder="1" applyAlignment="1">
      <alignment horizontal="center" vertical="center" wrapText="1"/>
    </xf>
    <xf numFmtId="0" fontId="142" fillId="4" borderId="0" xfId="0" applyFont="1" applyFill="1" applyBorder="1" applyAlignment="1">
      <alignment horizontal="center" vertical="center" wrapText="1"/>
    </xf>
    <xf numFmtId="0" fontId="68" fillId="9" borderId="53" xfId="0" applyFont="1" applyFill="1" applyBorder="1" applyAlignment="1">
      <alignment horizontal="center" vertical="center" wrapText="1"/>
    </xf>
    <xf numFmtId="0" fontId="0" fillId="9" borderId="54" xfId="0" applyFill="1" applyBorder="1" applyAlignment="1">
      <alignment horizontal="center" vertical="center" wrapText="1"/>
    </xf>
    <xf numFmtId="0" fontId="0" fillId="9" borderId="55" xfId="0" applyFill="1" applyBorder="1" applyAlignment="1">
      <alignment horizontal="center" vertical="center" wrapText="1"/>
    </xf>
    <xf numFmtId="1" fontId="68" fillId="9" borderId="47" xfId="0" applyNumberFormat="1" applyFont="1" applyFill="1" applyBorder="1" applyAlignment="1">
      <alignment horizontal="center" vertical="center" shrinkToFit="1"/>
    </xf>
    <xf numFmtId="1" fontId="68" fillId="9" borderId="48" xfId="0" applyNumberFormat="1" applyFont="1" applyFill="1" applyBorder="1" applyAlignment="1">
      <alignment horizontal="center" vertical="center" shrinkToFit="1"/>
    </xf>
    <xf numFmtId="1" fontId="68" fillId="9" borderId="49" xfId="0" applyNumberFormat="1" applyFont="1" applyFill="1" applyBorder="1" applyAlignment="1">
      <alignment horizontal="center" vertical="center" shrinkToFit="1"/>
    </xf>
  </cellXfs>
  <cellStyles count="7">
    <cellStyle name="Normal" xfId="0" builtinId="0"/>
    <cellStyle name="Normal 2" xfId="4" xr:uid="{9EC5A432-283F-6A46-A21E-357248486CB3}"/>
    <cellStyle name="Normal 4 2" xfId="2" xr:uid="{C3F0E965-42EE-4F0A-BD42-16A5AF71B4FB}"/>
    <cellStyle name="Normal 6" xfId="3" xr:uid="{15B89536-69D2-47D6-9710-28592DF15735}"/>
    <cellStyle name="Normal 6 2" xfId="6" xr:uid="{C40EF7EB-2F2F-4EED-9D99-D6FF4931AA8D}"/>
    <cellStyle name="Porcentaje" xfId="1" builtinId="5"/>
    <cellStyle name="Porcentaje 2 2" xfId="5" xr:uid="{DEB0F492-2557-B94F-9B66-22E60138B7E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4.jp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jpeg"/></Relationships>
</file>

<file path=xl/drawings/_rels/drawing8.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1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14.png"/><Relationship Id="rId1" Type="http://schemas.openxmlformats.org/officeDocument/2006/relationships/image" Target="../media/image13.jpeg"/></Relationships>
</file>

<file path=xl/drawings/drawing1.xml><?xml version="1.0" encoding="utf-8"?>
<xdr:wsDr xmlns:xdr="http://schemas.openxmlformats.org/drawingml/2006/spreadsheetDrawing" xmlns:a="http://schemas.openxmlformats.org/drawingml/2006/main">
  <xdr:twoCellAnchor>
    <xdr:from>
      <xdr:col>1</xdr:col>
      <xdr:colOff>369092</xdr:colOff>
      <xdr:row>0</xdr:row>
      <xdr:rowOff>59532</xdr:rowOff>
    </xdr:from>
    <xdr:to>
      <xdr:col>1</xdr:col>
      <xdr:colOff>1285873</xdr:colOff>
      <xdr:row>0</xdr:row>
      <xdr:rowOff>646664</xdr:rowOff>
    </xdr:to>
    <xdr:pic>
      <xdr:nvPicPr>
        <xdr:cNvPr id="8" name="Picture 8" descr="logotipo vertical_1_cajas_bodega">
          <a:extLst>
            <a:ext uri="{FF2B5EF4-FFF2-40B4-BE49-F238E27FC236}">
              <a16:creationId xmlns:a16="http://schemas.microsoft.com/office/drawing/2014/main" id="{B4336DBA-3881-4CCB-9624-2858D36620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5767" y="59532"/>
          <a:ext cx="916781" cy="5871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0</xdr:row>
      <xdr:rowOff>0</xdr:rowOff>
    </xdr:from>
    <xdr:to>
      <xdr:col>1</xdr:col>
      <xdr:colOff>1741130</xdr:colOff>
      <xdr:row>0</xdr:row>
      <xdr:rowOff>900122</xdr:rowOff>
    </xdr:to>
    <xdr:pic>
      <xdr:nvPicPr>
        <xdr:cNvPr id="9" name="Picture 8" descr="logotipo vertical_1_cajas_bodega">
          <a:extLst>
            <a:ext uri="{FF2B5EF4-FFF2-40B4-BE49-F238E27FC236}">
              <a16:creationId xmlns:a16="http://schemas.microsoft.com/office/drawing/2014/main" id="{91ACC0A8-8B2F-4C22-8BEC-762563D934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0"/>
          <a:ext cx="1741130" cy="9001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26040</xdr:rowOff>
    </xdr:from>
    <xdr:ext cx="1778000" cy="1624960"/>
    <xdr:pic>
      <xdr:nvPicPr>
        <xdr:cNvPr id="2" name="image1.jpg" descr="logotipo vertical_1_cajas_bodega">
          <a:extLst>
            <a:ext uri="{FF2B5EF4-FFF2-40B4-BE49-F238E27FC236}">
              <a16:creationId xmlns:a16="http://schemas.microsoft.com/office/drawing/2014/main" id="{04CDAF1F-A87A-4243-A010-EC6BB3ADAD6A}"/>
            </a:ext>
          </a:extLst>
        </xdr:cNvPr>
        <xdr:cNvPicPr preferRelativeResize="0"/>
      </xdr:nvPicPr>
      <xdr:blipFill>
        <a:blip xmlns:r="http://schemas.openxmlformats.org/officeDocument/2006/relationships" r:embed="rId1" cstate="print"/>
        <a:stretch>
          <a:fillRect/>
        </a:stretch>
      </xdr:blipFill>
      <xdr:spPr>
        <a:xfrm>
          <a:off x="0" y="26040"/>
          <a:ext cx="1778000" cy="162496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187614</xdr:colOff>
      <xdr:row>1</xdr:row>
      <xdr:rowOff>43006</xdr:rowOff>
    </xdr:from>
    <xdr:ext cx="1616363" cy="1140403"/>
    <xdr:pic>
      <xdr:nvPicPr>
        <xdr:cNvPr id="2" name="image1.jpg" descr="logotipo vertical_1_cajas_bodega">
          <a:extLst>
            <a:ext uri="{FF2B5EF4-FFF2-40B4-BE49-F238E27FC236}">
              <a16:creationId xmlns:a16="http://schemas.microsoft.com/office/drawing/2014/main" id="{7C7C8088-F98A-4A69-AD81-D84C7F6DC00E}"/>
            </a:ext>
          </a:extLst>
        </xdr:cNvPr>
        <xdr:cNvPicPr preferRelativeResize="0"/>
      </xdr:nvPicPr>
      <xdr:blipFill>
        <a:blip xmlns:r="http://schemas.openxmlformats.org/officeDocument/2006/relationships" r:embed="rId1" cstate="print"/>
        <a:stretch>
          <a:fillRect/>
        </a:stretch>
      </xdr:blipFill>
      <xdr:spPr>
        <a:xfrm>
          <a:off x="187614" y="243031"/>
          <a:ext cx="1616363" cy="1140403"/>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204107</xdr:colOff>
      <xdr:row>0</xdr:row>
      <xdr:rowOff>13608</xdr:rowOff>
    </xdr:from>
    <xdr:ext cx="1592036" cy="1319892"/>
    <xdr:pic>
      <xdr:nvPicPr>
        <xdr:cNvPr id="2" name="image1.jpg" descr="logotipo vertical_1_cajas_bodega">
          <a:extLst>
            <a:ext uri="{FF2B5EF4-FFF2-40B4-BE49-F238E27FC236}">
              <a16:creationId xmlns:a16="http://schemas.microsoft.com/office/drawing/2014/main" id="{54DF217E-080E-4096-B78E-9FE698D14CCB}"/>
            </a:ext>
          </a:extLst>
        </xdr:cNvPr>
        <xdr:cNvPicPr preferRelativeResize="0"/>
      </xdr:nvPicPr>
      <xdr:blipFill>
        <a:blip xmlns:r="http://schemas.openxmlformats.org/officeDocument/2006/relationships" r:embed="rId1" cstate="print"/>
        <a:stretch>
          <a:fillRect/>
        </a:stretch>
      </xdr:blipFill>
      <xdr:spPr>
        <a:xfrm>
          <a:off x="204107" y="13608"/>
          <a:ext cx="1592036" cy="1319892"/>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twoCellAnchor>
    <xdr:from>
      <xdr:col>0</xdr:col>
      <xdr:colOff>333375</xdr:colOff>
      <xdr:row>1</xdr:row>
      <xdr:rowOff>43655</xdr:rowOff>
    </xdr:from>
    <xdr:to>
      <xdr:col>0</xdr:col>
      <xdr:colOff>2156163</xdr:colOff>
      <xdr:row>4</xdr:row>
      <xdr:rowOff>492124</xdr:rowOff>
    </xdr:to>
    <xdr:pic>
      <xdr:nvPicPr>
        <xdr:cNvPr id="2" name="Picture 8" descr="logotipo vertical_1_cajas_bodega">
          <a:extLst>
            <a:ext uri="{FF2B5EF4-FFF2-40B4-BE49-F238E27FC236}">
              <a16:creationId xmlns:a16="http://schemas.microsoft.com/office/drawing/2014/main" id="{A008554C-690D-46E3-B8FA-FB879BC77B6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33375" y="281780"/>
          <a:ext cx="1822788" cy="10580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162153</xdr:colOff>
      <xdr:row>0</xdr:row>
      <xdr:rowOff>44830</xdr:rowOff>
    </xdr:from>
    <xdr:ext cx="570951" cy="491578"/>
    <xdr:pic>
      <xdr:nvPicPr>
        <xdr:cNvPr id="7" name="image1.jpeg">
          <a:extLst>
            <a:ext uri="{FF2B5EF4-FFF2-40B4-BE49-F238E27FC236}">
              <a16:creationId xmlns:a16="http://schemas.microsoft.com/office/drawing/2014/main" id="{C73EA4C2-1BC4-4C7E-9071-969C4D691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2153" y="44830"/>
          <a:ext cx="570951" cy="491578"/>
        </a:xfrm>
        <a:prstGeom prst="rect">
          <a:avLst/>
        </a:prstGeom>
      </xdr:spPr>
    </xdr:pic>
    <xdr:clientData/>
  </xdr:oneCellAnchor>
  <xdr:oneCellAnchor>
    <xdr:from>
      <xdr:col>2</xdr:col>
      <xdr:colOff>50114</xdr:colOff>
      <xdr:row>15</xdr:row>
      <xdr:rowOff>87748</xdr:rowOff>
    </xdr:from>
    <xdr:ext cx="123456" cy="87283"/>
    <xdr:pic>
      <xdr:nvPicPr>
        <xdr:cNvPr id="8" name="image2.png">
          <a:extLst>
            <a:ext uri="{FF2B5EF4-FFF2-40B4-BE49-F238E27FC236}">
              <a16:creationId xmlns:a16="http://schemas.microsoft.com/office/drawing/2014/main" id="{35B964D7-BB7B-4240-A08D-5BC6BDDF79C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40814" y="6088498"/>
          <a:ext cx="123456" cy="87283"/>
        </a:xfrm>
        <a:prstGeom prst="rect">
          <a:avLst/>
        </a:prstGeom>
      </xdr:spPr>
    </xdr:pic>
    <xdr:clientData/>
  </xdr:oneCellAnchor>
  <xdr:oneCellAnchor>
    <xdr:from>
      <xdr:col>2</xdr:col>
      <xdr:colOff>720156</xdr:colOff>
      <xdr:row>14</xdr:row>
      <xdr:rowOff>3339</xdr:rowOff>
    </xdr:from>
    <xdr:ext cx="91440" cy="146850"/>
    <xdr:pic>
      <xdr:nvPicPr>
        <xdr:cNvPr id="9" name="image3.png">
          <a:extLst>
            <a:ext uri="{FF2B5EF4-FFF2-40B4-BE49-F238E27FC236}">
              <a16:creationId xmlns:a16="http://schemas.microsoft.com/office/drawing/2014/main" id="{7E0E830B-0C29-445D-8E89-1701D7D77EC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509853" y="6069260"/>
          <a:ext cx="91440" cy="14685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209612</xdr:colOff>
      <xdr:row>0</xdr:row>
      <xdr:rowOff>25755</xdr:rowOff>
    </xdr:from>
    <xdr:ext cx="681587" cy="451586"/>
    <xdr:pic>
      <xdr:nvPicPr>
        <xdr:cNvPr id="3" name="image1.jpeg">
          <a:extLst>
            <a:ext uri="{FF2B5EF4-FFF2-40B4-BE49-F238E27FC236}">
              <a16:creationId xmlns:a16="http://schemas.microsoft.com/office/drawing/2014/main" id="{F9CC6273-7F0B-4CC6-A40D-3DF0AE63D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612" y="25755"/>
          <a:ext cx="681587" cy="451586"/>
        </a:xfrm>
        <a:prstGeom prst="rect">
          <a:avLst/>
        </a:prstGeom>
      </xdr:spPr>
    </xdr:pic>
    <xdr:clientData/>
  </xdr:oneCellAnchor>
  <xdr:oneCellAnchor>
    <xdr:from>
      <xdr:col>2</xdr:col>
      <xdr:colOff>177850</xdr:colOff>
      <xdr:row>20</xdr:row>
      <xdr:rowOff>51371</xdr:rowOff>
    </xdr:from>
    <xdr:ext cx="232752" cy="164553"/>
    <xdr:pic>
      <xdr:nvPicPr>
        <xdr:cNvPr id="4" name="image2.png">
          <a:extLst>
            <a:ext uri="{FF2B5EF4-FFF2-40B4-BE49-F238E27FC236}">
              <a16:creationId xmlns:a16="http://schemas.microsoft.com/office/drawing/2014/main" id="{07D21DCA-741B-453F-8161-8F6A2510B2F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035225" y="8881046"/>
          <a:ext cx="232752" cy="164553"/>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117918</xdr:colOff>
      <xdr:row>0</xdr:row>
      <xdr:rowOff>17322</xdr:rowOff>
    </xdr:from>
    <xdr:ext cx="661783" cy="429426"/>
    <xdr:pic>
      <xdr:nvPicPr>
        <xdr:cNvPr id="3" name="image1.jpeg">
          <a:extLst>
            <a:ext uri="{FF2B5EF4-FFF2-40B4-BE49-F238E27FC236}">
              <a16:creationId xmlns:a16="http://schemas.microsoft.com/office/drawing/2014/main" id="{01B9EEB7-CA91-47DF-8DC2-3119AE7B3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7918" y="17322"/>
          <a:ext cx="661783" cy="429426"/>
        </a:xfrm>
        <a:prstGeom prst="rect">
          <a:avLst/>
        </a:prstGeom>
      </xdr:spPr>
    </xdr:pic>
    <xdr:clientData/>
  </xdr:oneCellAnchor>
  <xdr:oneCellAnchor>
    <xdr:from>
      <xdr:col>1</xdr:col>
      <xdr:colOff>860894</xdr:colOff>
      <xdr:row>22</xdr:row>
      <xdr:rowOff>25847</xdr:rowOff>
    </xdr:from>
    <xdr:ext cx="171792" cy="121459"/>
    <xdr:pic>
      <xdr:nvPicPr>
        <xdr:cNvPr id="4" name="image2.png">
          <a:extLst>
            <a:ext uri="{FF2B5EF4-FFF2-40B4-BE49-F238E27FC236}">
              <a16:creationId xmlns:a16="http://schemas.microsoft.com/office/drawing/2014/main" id="{9989C678-C6E2-412C-8716-A73EE562E9E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27669" y="6178997"/>
          <a:ext cx="171792" cy="121459"/>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27476</xdr:colOff>
      <xdr:row>0</xdr:row>
      <xdr:rowOff>27012</xdr:rowOff>
    </xdr:from>
    <xdr:ext cx="700637" cy="421762"/>
    <xdr:pic>
      <xdr:nvPicPr>
        <xdr:cNvPr id="6" name="image1.jpeg">
          <a:extLst>
            <a:ext uri="{FF2B5EF4-FFF2-40B4-BE49-F238E27FC236}">
              <a16:creationId xmlns:a16="http://schemas.microsoft.com/office/drawing/2014/main" id="{EC430D44-FC1D-47C9-BF74-0179074729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476" y="27012"/>
          <a:ext cx="700637" cy="421762"/>
        </a:xfrm>
        <a:prstGeom prst="rect">
          <a:avLst/>
        </a:prstGeom>
      </xdr:spPr>
    </xdr:pic>
    <xdr:clientData/>
  </xdr:oneCellAnchor>
  <xdr:oneCellAnchor>
    <xdr:from>
      <xdr:col>1</xdr:col>
      <xdr:colOff>571411</xdr:colOff>
      <xdr:row>14</xdr:row>
      <xdr:rowOff>14654</xdr:rowOff>
    </xdr:from>
    <xdr:ext cx="179552" cy="161193"/>
    <xdr:pic>
      <xdr:nvPicPr>
        <xdr:cNvPr id="7" name="image2.png">
          <a:extLst>
            <a:ext uri="{FF2B5EF4-FFF2-40B4-BE49-F238E27FC236}">
              <a16:creationId xmlns:a16="http://schemas.microsoft.com/office/drawing/2014/main" id="{EA0EFF53-B584-4CB9-A04B-F75666C8FE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38969" y="6169269"/>
          <a:ext cx="179552" cy="161193"/>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cbfgob-my.sharepoint.com/Users/johanna.andrade/Downloads/1454709916_31143d04fb001b84a08e7e4cf9fefca1%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Documents%20and%20Settings\mprada\Configuraci&#243;n%20local\Archivos%20temporales%20de%20Internet\Content.Outlook\U0N9MWXX\Estrategias%20de%20racionalizaci&#243;n%20de%20tr&#225;mites%20naci&#243;n%2017Ju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B2" t="str">
            <v>Agricultura y Desarrollo Rural</v>
          </cell>
          <cell r="C2" t="str">
            <v>Central</v>
          </cell>
          <cell r="E2">
            <v>2015</v>
          </cell>
          <cell r="G2" t="str">
            <v>Normativas</v>
          </cell>
          <cell r="Q2" t="str">
            <v>SI</v>
          </cell>
        </row>
        <row r="3">
          <cell r="A3" t="str">
            <v>Nacional</v>
          </cell>
          <cell r="B3" t="str">
            <v>Ambiente y Desarrollo Sostenible</v>
          </cell>
          <cell r="C3" t="str">
            <v>Descentralizado</v>
          </cell>
          <cell r="E3">
            <v>2016</v>
          </cell>
          <cell r="G3" t="str">
            <v>Administrativas</v>
          </cell>
          <cell r="Q3" t="str">
            <v>NO</v>
          </cell>
        </row>
        <row r="4">
          <cell r="A4" t="str">
            <v>Territorial</v>
          </cell>
          <cell r="B4" t="str">
            <v>Ciencia, Tecnología e innovación</v>
          </cell>
          <cell r="E4">
            <v>2017</v>
          </cell>
          <cell r="G4" t="str">
            <v>Tecnologicas</v>
          </cell>
        </row>
        <row r="5">
          <cell r="B5" t="str">
            <v>Comercio, Industria y Turismo</v>
          </cell>
          <cell r="E5">
            <v>2018</v>
          </cell>
        </row>
        <row r="6">
          <cell r="B6" t="str">
            <v>Cultura</v>
          </cell>
          <cell r="E6">
            <v>2019</v>
          </cell>
        </row>
        <row r="7">
          <cell r="B7" t="str">
            <v>Defensa</v>
          </cell>
          <cell r="E7">
            <v>2020</v>
          </cell>
        </row>
        <row r="8">
          <cell r="B8" t="str">
            <v>Del Deporte, la Recreación, la Actividad Física y el Aprovechamiento del Tiempo Libre</v>
          </cell>
        </row>
        <row r="9">
          <cell r="B9" t="str">
            <v>Educación</v>
          </cell>
        </row>
        <row r="10">
          <cell r="B10" t="str">
            <v>Estadísticas</v>
          </cell>
        </row>
        <row r="11">
          <cell r="B11" t="str">
            <v>Función Pública</v>
          </cell>
        </row>
        <row r="12">
          <cell r="B12" t="str">
            <v>Hacienda y Crédito Público</v>
          </cell>
        </row>
        <row r="13">
          <cell r="B13" t="str">
            <v>Inclusión Social y Reconciliación</v>
          </cell>
        </row>
        <row r="14">
          <cell r="B14">
            <v>0</v>
          </cell>
        </row>
        <row r="15">
          <cell r="B15" t="str">
            <v>Inteligencia Estratégica y Contrainteligencia</v>
          </cell>
        </row>
        <row r="16">
          <cell r="B16" t="str">
            <v>Interior</v>
          </cell>
        </row>
        <row r="17">
          <cell r="B17" t="str">
            <v>Justicia y del Derecho</v>
          </cell>
        </row>
        <row r="18">
          <cell r="B18" t="str">
            <v>Minas y Energía</v>
          </cell>
        </row>
        <row r="19">
          <cell r="B19" t="str">
            <v>Planeación</v>
          </cell>
        </row>
        <row r="20">
          <cell r="B20" t="str">
            <v>Presidencia de la República</v>
          </cell>
        </row>
        <row r="21">
          <cell r="B21" t="str">
            <v>Relaciones Exteriores</v>
          </cell>
        </row>
        <row r="22">
          <cell r="B22" t="str">
            <v>Salud y Protección Social</v>
          </cell>
        </row>
        <row r="23">
          <cell r="B23" t="str">
            <v>Tecnologías de la Información y las Comunicaciones</v>
          </cell>
        </row>
        <row r="24">
          <cell r="B24" t="str">
            <v>Trabajo</v>
          </cell>
        </row>
        <row r="25">
          <cell r="B25" t="str">
            <v>Transporte</v>
          </cell>
        </row>
        <row r="26">
          <cell r="B26" t="str">
            <v>Vivienda Ciudad y Territorio</v>
          </cell>
        </row>
      </sheetData>
      <sheetData sheetId="4">
        <row r="2">
          <cell r="D2" t="str">
            <v>Autoridad Nacional de Licencias Ambientales</v>
          </cell>
        </row>
        <row r="3">
          <cell r="D3" t="str">
            <v>Instituto Amazónico de Investigaciones Científicas</v>
          </cell>
        </row>
        <row r="4">
          <cell r="D4" t="str">
            <v>Instituto de Hidrología, Meteorología y Estudios Ambientales</v>
          </cell>
        </row>
        <row r="5">
          <cell r="D5" t="str">
            <v>Instituto de Investigación de Recursos Biológicos Alexander Von Humboldt</v>
          </cell>
        </row>
        <row r="6">
          <cell r="D6" t="str">
            <v>Instituto de Investigaciones Ambientales del Pacífico John Von Neumann</v>
          </cell>
        </row>
        <row r="7">
          <cell r="D7" t="str">
            <v>Instituto de Investigaciones Marinas y Costeras José Benito Vives de Andréis</v>
          </cell>
        </row>
        <row r="8">
          <cell r="D8" t="str">
            <v>Ministerio de Ambiente y Desarrollo Sostenible</v>
          </cell>
        </row>
        <row r="9">
          <cell r="D9" t="str">
            <v>Parques Nacionales Naturales de Colombia</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B2" t="str">
            <v>Agricultura y Desarrollo Rural</v>
          </cell>
          <cell r="G2" t="str">
            <v>Factores Externos y/o Internos</v>
          </cell>
        </row>
        <row r="3">
          <cell r="G3" t="str">
            <v>GRAT</v>
          </cell>
        </row>
        <row r="4">
          <cell r="G4" t="str">
            <v>Cumplimiento de disposiciones legales</v>
          </cell>
        </row>
        <row r="5">
          <cell r="G5" t="str">
            <v>Iniciativa de la institución</v>
          </cell>
        </row>
      </sheetData>
      <sheetData sheetId="4">
        <row r="2">
          <cell r="D2" t="str">
            <v>Autoridad Nacional de Licencias Ambientales</v>
          </cell>
        </row>
      </sheetData>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0665F-C582-5B40-84E5-4E36A7663898}">
  <dimension ref="B1:AC20"/>
  <sheetViews>
    <sheetView topLeftCell="K9" zoomScale="90" zoomScaleNormal="90" workbookViewId="0">
      <selection activeCell="AB11" sqref="AB11"/>
    </sheetView>
  </sheetViews>
  <sheetFormatPr baseColWidth="10" defaultColWidth="11.42578125" defaultRowHeight="23.25"/>
  <cols>
    <col min="1" max="1" width="1" customWidth="1"/>
    <col min="2" max="2" width="29.140625" customWidth="1"/>
    <col min="3" max="3" width="34.140625" customWidth="1"/>
    <col min="4" max="4" width="8.42578125" customWidth="1"/>
    <col min="5" max="5" width="42.42578125" customWidth="1"/>
    <col min="6" max="6" width="31" customWidth="1"/>
    <col min="7" max="7" width="35.7109375" customWidth="1"/>
    <col min="8" max="8" width="16.28515625" style="170" customWidth="1"/>
    <col min="9" max="9" width="22" customWidth="1"/>
    <col min="10" max="10" width="22.7109375" customWidth="1"/>
    <col min="11" max="22" width="4.42578125" customWidth="1"/>
    <col min="23" max="23" width="46.5703125" customWidth="1"/>
    <col min="24" max="26" width="0" hidden="1" customWidth="1"/>
    <col min="27" max="27" width="11.42578125" hidden="1" customWidth="1"/>
    <col min="29" max="29" width="14.5703125" customWidth="1"/>
  </cols>
  <sheetData>
    <row r="1" spans="2:29" ht="84.75" customHeight="1" thickBot="1">
      <c r="B1" s="21"/>
      <c r="C1" s="454" t="s">
        <v>55</v>
      </c>
      <c r="D1" s="455"/>
      <c r="E1" s="455"/>
      <c r="F1" s="455"/>
      <c r="G1" s="455"/>
      <c r="H1" s="456"/>
      <c r="I1" s="443" t="s">
        <v>56</v>
      </c>
      <c r="J1" s="444"/>
      <c r="K1" s="444"/>
      <c r="L1" s="444"/>
      <c r="M1" s="444"/>
      <c r="N1" s="444"/>
      <c r="O1" s="444"/>
      <c r="P1" s="444"/>
      <c r="Q1" s="444"/>
      <c r="R1" s="444"/>
      <c r="S1" s="444"/>
      <c r="T1" s="444"/>
      <c r="U1" s="444"/>
      <c r="V1" s="445"/>
    </row>
    <row r="2" spans="2:29" ht="21.75" thickBot="1">
      <c r="B2" s="10" t="s">
        <v>1</v>
      </c>
      <c r="C2" s="446" t="s">
        <v>26</v>
      </c>
      <c r="D2" s="447"/>
      <c r="E2" s="447"/>
      <c r="F2" s="447"/>
      <c r="G2" s="447"/>
      <c r="H2" s="447"/>
      <c r="I2" s="447"/>
      <c r="J2" s="447"/>
      <c r="K2" s="447"/>
      <c r="L2" s="447"/>
      <c r="M2" s="447"/>
      <c r="N2" s="447"/>
      <c r="O2" s="447"/>
      <c r="P2" s="447"/>
      <c r="Q2" s="447"/>
      <c r="R2" s="447"/>
      <c r="S2" s="447"/>
      <c r="T2" s="447"/>
      <c r="U2" s="447"/>
      <c r="V2" s="447"/>
    </row>
    <row r="3" spans="2:29" ht="47.25" thickBot="1">
      <c r="B3" s="11" t="s">
        <v>2</v>
      </c>
      <c r="C3" s="12" t="s">
        <v>57</v>
      </c>
      <c r="D3" s="448" t="s">
        <v>52</v>
      </c>
      <c r="E3" s="449"/>
      <c r="F3" s="450" t="s">
        <v>27</v>
      </c>
      <c r="G3" s="451"/>
      <c r="H3" s="452" t="s">
        <v>58</v>
      </c>
      <c r="I3" s="453"/>
      <c r="J3" s="453"/>
      <c r="K3" s="452" t="s">
        <v>59</v>
      </c>
      <c r="L3" s="453"/>
      <c r="M3" s="453"/>
      <c r="N3" s="453"/>
      <c r="O3" s="453"/>
      <c r="P3" s="453"/>
      <c r="Q3" s="453"/>
      <c r="R3" s="453"/>
      <c r="S3" s="453"/>
      <c r="T3" s="453"/>
      <c r="U3" s="453"/>
      <c r="V3" s="451"/>
      <c r="W3" s="486" t="s">
        <v>358</v>
      </c>
      <c r="X3" s="487"/>
      <c r="Y3" s="487"/>
      <c r="Z3" s="487"/>
      <c r="AA3" s="487"/>
      <c r="AB3" s="487"/>
      <c r="AC3" s="488"/>
    </row>
    <row r="4" spans="2:29" ht="15.75" customHeight="1" thickBot="1">
      <c r="B4" s="484" t="s">
        <v>8</v>
      </c>
      <c r="C4" s="457" t="s">
        <v>28</v>
      </c>
      <c r="D4" s="457" t="s">
        <v>29</v>
      </c>
      <c r="E4" s="466"/>
      <c r="F4" s="468" t="s">
        <v>30</v>
      </c>
      <c r="G4" s="457" t="s">
        <v>31</v>
      </c>
      <c r="H4" s="470" t="s">
        <v>9</v>
      </c>
      <c r="I4" s="457" t="s">
        <v>51</v>
      </c>
      <c r="J4" s="457" t="s">
        <v>21</v>
      </c>
      <c r="K4" s="459" t="s">
        <v>10</v>
      </c>
      <c r="L4" s="460"/>
      <c r="M4" s="460"/>
      <c r="N4" s="460"/>
      <c r="O4" s="460"/>
      <c r="P4" s="460"/>
      <c r="Q4" s="460"/>
      <c r="R4" s="460"/>
      <c r="S4" s="460"/>
      <c r="T4" s="460"/>
      <c r="U4" s="460"/>
      <c r="V4" s="461"/>
      <c r="W4" s="489" t="s">
        <v>359</v>
      </c>
      <c r="X4" s="491" t="s">
        <v>360</v>
      </c>
      <c r="Y4" s="491" t="s">
        <v>361</v>
      </c>
      <c r="Z4" s="489" t="s">
        <v>362</v>
      </c>
      <c r="AA4" s="491" t="s">
        <v>363</v>
      </c>
      <c r="AB4" s="492" t="s">
        <v>364</v>
      </c>
      <c r="AC4" s="491" t="s">
        <v>365</v>
      </c>
    </row>
    <row r="5" spans="2:29" ht="16.5" thickBot="1">
      <c r="B5" s="485"/>
      <c r="C5" s="458"/>
      <c r="D5" s="458"/>
      <c r="E5" s="467"/>
      <c r="F5" s="469"/>
      <c r="G5" s="458"/>
      <c r="H5" s="471"/>
      <c r="I5" s="458"/>
      <c r="J5" s="458"/>
      <c r="K5" s="463">
        <v>1</v>
      </c>
      <c r="L5" s="464"/>
      <c r="M5" s="465"/>
      <c r="N5" s="463">
        <v>2</v>
      </c>
      <c r="O5" s="464"/>
      <c r="P5" s="465"/>
      <c r="Q5" s="464">
        <v>3</v>
      </c>
      <c r="R5" s="464"/>
      <c r="S5" s="472"/>
      <c r="T5" s="476">
        <v>4</v>
      </c>
      <c r="U5" s="464"/>
      <c r="V5" s="465"/>
      <c r="W5" s="490"/>
      <c r="X5" s="491"/>
      <c r="Y5" s="491"/>
      <c r="Z5" s="490"/>
      <c r="AA5" s="491"/>
      <c r="AB5" s="493"/>
      <c r="AC5" s="491"/>
    </row>
    <row r="6" spans="2:29" ht="48" thickTop="1">
      <c r="B6" s="477" t="s">
        <v>25</v>
      </c>
      <c r="C6" s="177" t="s">
        <v>60</v>
      </c>
      <c r="D6" s="178" t="s">
        <v>32</v>
      </c>
      <c r="E6" s="179" t="s">
        <v>61</v>
      </c>
      <c r="F6" s="180" t="s">
        <v>33</v>
      </c>
      <c r="G6" s="181" t="s">
        <v>34</v>
      </c>
      <c r="H6" s="182">
        <v>1</v>
      </c>
      <c r="I6" s="183" t="s">
        <v>11</v>
      </c>
      <c r="J6" s="183">
        <v>0.2</v>
      </c>
      <c r="K6" s="184"/>
      <c r="L6" s="184"/>
      <c r="M6" s="184"/>
      <c r="N6" s="184"/>
      <c r="O6" s="184"/>
      <c r="P6" s="184"/>
      <c r="Q6" s="185"/>
      <c r="R6" s="185"/>
      <c r="S6" s="185"/>
      <c r="T6" s="186"/>
      <c r="U6" s="186"/>
      <c r="V6" s="184"/>
      <c r="W6" s="187"/>
      <c r="X6" s="187"/>
      <c r="Y6" s="188"/>
      <c r="Z6" s="188"/>
      <c r="AA6" s="188"/>
      <c r="AB6" s="189">
        <v>0</v>
      </c>
      <c r="AC6" s="190">
        <f t="shared" ref="AC6:AC15" si="0">AB6*J6</f>
        <v>0</v>
      </c>
    </row>
    <row r="7" spans="2:29" ht="47.25">
      <c r="B7" s="478"/>
      <c r="C7" s="191" t="s">
        <v>62</v>
      </c>
      <c r="D7" s="192" t="s">
        <v>35</v>
      </c>
      <c r="E7" s="193" t="s">
        <v>63</v>
      </c>
      <c r="F7" s="194" t="s">
        <v>36</v>
      </c>
      <c r="G7" s="195" t="s">
        <v>37</v>
      </c>
      <c r="H7" s="196">
        <v>1</v>
      </c>
      <c r="I7" s="197" t="s">
        <v>11</v>
      </c>
      <c r="J7" s="197">
        <v>0.2</v>
      </c>
      <c r="K7" s="198"/>
      <c r="L7" s="198"/>
      <c r="M7" s="198"/>
      <c r="N7" s="199"/>
      <c r="O7" s="199"/>
      <c r="P7" s="199"/>
      <c r="Q7" s="199"/>
      <c r="R7" s="199"/>
      <c r="S7" s="200"/>
      <c r="T7" s="198"/>
      <c r="U7" s="198"/>
      <c r="V7" s="198"/>
      <c r="W7" s="201"/>
      <c r="X7" s="202"/>
      <c r="Y7" s="203"/>
      <c r="Z7" s="203"/>
      <c r="AA7" s="203"/>
      <c r="AB7" s="204">
        <v>0</v>
      </c>
      <c r="AC7" s="205">
        <f t="shared" si="0"/>
        <v>0</v>
      </c>
    </row>
    <row r="8" spans="2:29" ht="63">
      <c r="B8" s="478"/>
      <c r="C8" s="480" t="s">
        <v>64</v>
      </c>
      <c r="D8" s="206" t="s">
        <v>38</v>
      </c>
      <c r="E8" s="193" t="s">
        <v>65</v>
      </c>
      <c r="F8" s="194" t="s">
        <v>24</v>
      </c>
      <c r="G8" s="195" t="s">
        <v>34</v>
      </c>
      <c r="H8" s="196">
        <v>2</v>
      </c>
      <c r="I8" s="197" t="s">
        <v>50</v>
      </c>
      <c r="J8" s="197">
        <v>0.05</v>
      </c>
      <c r="K8" s="198"/>
      <c r="L8" s="200"/>
      <c r="M8" s="198"/>
      <c r="N8" s="198"/>
      <c r="O8" s="198"/>
      <c r="P8" s="198"/>
      <c r="Q8" s="198"/>
      <c r="R8" s="199"/>
      <c r="S8" s="199"/>
      <c r="T8" s="198"/>
      <c r="U8" s="200"/>
      <c r="V8" s="199"/>
      <c r="W8" s="201" t="s">
        <v>366</v>
      </c>
      <c r="X8" s="207"/>
      <c r="Y8" s="203"/>
      <c r="Z8" s="203"/>
      <c r="AA8" s="203"/>
      <c r="AB8" s="204">
        <v>0.5</v>
      </c>
      <c r="AC8" s="205">
        <f t="shared" si="0"/>
        <v>2.5000000000000001E-2</v>
      </c>
    </row>
    <row r="9" spans="2:29" ht="47.25">
      <c r="B9" s="478"/>
      <c r="C9" s="481"/>
      <c r="D9" s="206" t="s">
        <v>39</v>
      </c>
      <c r="E9" s="194" t="s">
        <v>40</v>
      </c>
      <c r="F9" s="208" t="s">
        <v>23</v>
      </c>
      <c r="G9" s="195" t="s">
        <v>34</v>
      </c>
      <c r="H9" s="196">
        <v>2</v>
      </c>
      <c r="I9" s="197" t="s">
        <v>50</v>
      </c>
      <c r="J9" s="197">
        <v>0.1</v>
      </c>
      <c r="K9" s="198"/>
      <c r="L9" s="200"/>
      <c r="M9" s="198"/>
      <c r="N9" s="198"/>
      <c r="O9" s="198"/>
      <c r="P9" s="203"/>
      <c r="Q9" s="203"/>
      <c r="R9" s="200"/>
      <c r="S9" s="203"/>
      <c r="T9" s="199"/>
      <c r="U9" s="199"/>
      <c r="V9" s="199"/>
      <c r="W9" s="201" t="s">
        <v>366</v>
      </c>
      <c r="X9" s="207"/>
      <c r="Y9" s="203"/>
      <c r="Z9" s="203"/>
      <c r="AA9" s="203"/>
      <c r="AB9" s="204">
        <v>0.5</v>
      </c>
      <c r="AC9" s="205">
        <f t="shared" si="0"/>
        <v>0.05</v>
      </c>
    </row>
    <row r="10" spans="2:29" ht="31.5">
      <c r="B10" s="478"/>
      <c r="C10" s="481"/>
      <c r="D10" s="206" t="s">
        <v>41</v>
      </c>
      <c r="E10" s="194" t="s">
        <v>42</v>
      </c>
      <c r="F10" s="208" t="s">
        <v>43</v>
      </c>
      <c r="G10" s="195" t="s">
        <v>34</v>
      </c>
      <c r="H10" s="196">
        <v>4</v>
      </c>
      <c r="I10" s="197" t="s">
        <v>22</v>
      </c>
      <c r="J10" s="197">
        <v>0.2</v>
      </c>
      <c r="K10" s="198"/>
      <c r="L10" s="198"/>
      <c r="M10" s="200"/>
      <c r="N10" s="198"/>
      <c r="O10" s="198"/>
      <c r="P10" s="200"/>
      <c r="Q10" s="198"/>
      <c r="R10" s="199"/>
      <c r="S10" s="200"/>
      <c r="T10" s="199"/>
      <c r="U10" s="199"/>
      <c r="V10" s="200"/>
      <c r="W10" s="201" t="s">
        <v>367</v>
      </c>
      <c r="X10" s="201"/>
      <c r="Y10" s="203"/>
      <c r="Z10" s="203"/>
      <c r="AA10" s="203"/>
      <c r="AB10" s="204">
        <v>0.25</v>
      </c>
      <c r="AC10" s="205">
        <f t="shared" si="0"/>
        <v>0.05</v>
      </c>
    </row>
    <row r="11" spans="2:29" ht="63">
      <c r="B11" s="478"/>
      <c r="C11" s="481"/>
      <c r="D11" s="206" t="s">
        <v>49</v>
      </c>
      <c r="E11" s="193" t="s">
        <v>66</v>
      </c>
      <c r="F11" s="194" t="s">
        <v>44</v>
      </c>
      <c r="G11" s="195" t="s">
        <v>34</v>
      </c>
      <c r="H11" s="196">
        <v>1</v>
      </c>
      <c r="I11" s="197" t="s">
        <v>11</v>
      </c>
      <c r="J11" s="197">
        <v>0.05</v>
      </c>
      <c r="K11" s="209"/>
      <c r="L11" s="209"/>
      <c r="M11" s="209"/>
      <c r="N11" s="209"/>
      <c r="O11" s="209"/>
      <c r="P11" s="209"/>
      <c r="Q11" s="209"/>
      <c r="R11" s="210"/>
      <c r="S11" s="210"/>
      <c r="T11" s="200"/>
      <c r="U11" s="210"/>
      <c r="V11" s="199"/>
      <c r="W11" s="207"/>
      <c r="X11" s="202"/>
      <c r="Y11" s="203"/>
      <c r="Z11" s="203"/>
      <c r="AA11" s="203"/>
      <c r="AB11" s="204">
        <v>0</v>
      </c>
      <c r="AC11" s="205">
        <f t="shared" si="0"/>
        <v>0</v>
      </c>
    </row>
    <row r="12" spans="2:29" ht="78.75">
      <c r="B12" s="478"/>
      <c r="C12" s="211"/>
      <c r="D12" s="206" t="s">
        <v>370</v>
      </c>
      <c r="E12" s="193" t="s">
        <v>371</v>
      </c>
      <c r="F12" s="194" t="s">
        <v>372</v>
      </c>
      <c r="G12" s="195" t="s">
        <v>34</v>
      </c>
      <c r="H12" s="196">
        <v>6</v>
      </c>
      <c r="I12" s="212" t="s">
        <v>373</v>
      </c>
      <c r="J12" s="212">
        <v>0.05</v>
      </c>
      <c r="K12" s="209"/>
      <c r="L12" s="200"/>
      <c r="M12" s="209"/>
      <c r="N12" s="200"/>
      <c r="O12" s="209"/>
      <c r="P12" s="200"/>
      <c r="Q12" s="209"/>
      <c r="R12" s="200"/>
      <c r="S12" s="210"/>
      <c r="T12" s="200"/>
      <c r="U12" s="210"/>
      <c r="V12" s="200"/>
      <c r="W12" s="201" t="s">
        <v>368</v>
      </c>
      <c r="X12" s="202"/>
      <c r="Y12" s="203"/>
      <c r="Z12" s="203"/>
      <c r="AA12" s="203"/>
      <c r="AB12" s="204">
        <v>0.15</v>
      </c>
      <c r="AC12" s="205">
        <f t="shared" si="0"/>
        <v>7.4999999999999997E-3</v>
      </c>
    </row>
    <row r="13" spans="2:29" ht="63">
      <c r="B13" s="478"/>
      <c r="C13" s="482" t="s">
        <v>67</v>
      </c>
      <c r="D13" s="206" t="s">
        <v>45</v>
      </c>
      <c r="E13" s="194" t="s">
        <v>46</v>
      </c>
      <c r="F13" s="194" t="s">
        <v>47</v>
      </c>
      <c r="G13" s="195" t="s">
        <v>68</v>
      </c>
      <c r="H13" s="196">
        <v>2</v>
      </c>
      <c r="I13" s="195" t="s">
        <v>50</v>
      </c>
      <c r="J13" s="197">
        <v>0.05</v>
      </c>
      <c r="K13" s="209"/>
      <c r="L13" s="209"/>
      <c r="M13" s="209"/>
      <c r="N13" s="209"/>
      <c r="O13" s="209"/>
      <c r="P13" s="213"/>
      <c r="Q13" s="209"/>
      <c r="R13" s="209"/>
      <c r="S13" s="210"/>
      <c r="T13" s="210"/>
      <c r="U13" s="213"/>
      <c r="V13" s="210"/>
      <c r="W13" s="207"/>
      <c r="X13" s="202"/>
      <c r="Y13" s="203"/>
      <c r="Z13" s="203"/>
      <c r="AA13" s="203"/>
      <c r="AB13" s="204">
        <v>0</v>
      </c>
      <c r="AC13" s="205">
        <f t="shared" si="0"/>
        <v>0</v>
      </c>
    </row>
    <row r="14" spans="2:29" ht="60">
      <c r="B14" s="478"/>
      <c r="C14" s="482"/>
      <c r="D14" s="206" t="s">
        <v>69</v>
      </c>
      <c r="E14" s="194" t="s">
        <v>70</v>
      </c>
      <c r="F14" s="194" t="s">
        <v>43</v>
      </c>
      <c r="G14" s="195" t="s">
        <v>34</v>
      </c>
      <c r="H14" s="196">
        <v>4</v>
      </c>
      <c r="I14" s="195" t="s">
        <v>22</v>
      </c>
      <c r="J14" s="197">
        <v>0.05</v>
      </c>
      <c r="K14" s="198"/>
      <c r="L14" s="198"/>
      <c r="M14" s="200"/>
      <c r="N14" s="198"/>
      <c r="O14" s="198"/>
      <c r="P14" s="200"/>
      <c r="Q14" s="198"/>
      <c r="R14" s="199"/>
      <c r="S14" s="200"/>
      <c r="T14" s="199"/>
      <c r="U14" s="199"/>
      <c r="V14" s="200"/>
      <c r="W14" s="201" t="s">
        <v>369</v>
      </c>
      <c r="X14" s="202"/>
      <c r="Y14" s="203"/>
      <c r="Z14" s="203"/>
      <c r="AA14" s="203"/>
      <c r="AB14" s="204">
        <v>0.25</v>
      </c>
      <c r="AC14" s="205">
        <f t="shared" si="0"/>
        <v>1.2500000000000001E-2</v>
      </c>
    </row>
    <row r="15" spans="2:29" ht="63.75" thickBot="1">
      <c r="B15" s="479"/>
      <c r="C15" s="483"/>
      <c r="D15" s="214" t="s">
        <v>71</v>
      </c>
      <c r="E15" s="215" t="s">
        <v>72</v>
      </c>
      <c r="F15" s="215" t="s">
        <v>43</v>
      </c>
      <c r="G15" s="216" t="s">
        <v>73</v>
      </c>
      <c r="H15" s="217">
        <v>4</v>
      </c>
      <c r="I15" s="216" t="s">
        <v>22</v>
      </c>
      <c r="J15" s="218">
        <v>0.05</v>
      </c>
      <c r="K15" s="219"/>
      <c r="L15" s="219"/>
      <c r="M15" s="220"/>
      <c r="N15" s="219"/>
      <c r="O15" s="219"/>
      <c r="P15" s="220"/>
      <c r="Q15" s="219"/>
      <c r="R15" s="221"/>
      <c r="S15" s="220"/>
      <c r="T15" s="221"/>
      <c r="U15" s="221"/>
      <c r="V15" s="220"/>
      <c r="W15" s="222"/>
      <c r="X15" s="223"/>
      <c r="Y15" s="224"/>
      <c r="Z15" s="224"/>
      <c r="AA15" s="224"/>
      <c r="AB15" s="225">
        <v>0</v>
      </c>
      <c r="AC15" s="226">
        <f t="shared" si="0"/>
        <v>0</v>
      </c>
    </row>
    <row r="16" spans="2:29" ht="30" customHeight="1" thickBot="1">
      <c r="B16" s="122"/>
      <c r="C16" s="462"/>
      <c r="D16" s="462"/>
      <c r="E16" s="462"/>
      <c r="F16" s="171"/>
      <c r="G16" s="172"/>
      <c r="H16" s="173"/>
      <c r="I16" s="174"/>
      <c r="J16" s="175">
        <f>SUM(J6:J15)</f>
        <v>1.0000000000000002</v>
      </c>
      <c r="K16" s="473" t="s">
        <v>12</v>
      </c>
      <c r="L16" s="474"/>
      <c r="M16" s="474"/>
      <c r="N16" s="474"/>
      <c r="O16" s="474"/>
      <c r="P16" s="474"/>
      <c r="Q16" s="474"/>
      <c r="R16" s="474"/>
      <c r="S16" s="474"/>
      <c r="T16" s="474"/>
      <c r="U16" s="474"/>
      <c r="V16" s="474"/>
      <c r="W16" s="474"/>
      <c r="X16" s="474"/>
      <c r="Y16" s="474"/>
      <c r="Z16" s="474"/>
      <c r="AA16" s="474"/>
      <c r="AB16" s="475"/>
      <c r="AC16" s="176">
        <f>SUM(AC6:AC15)</f>
        <v>0.14500000000000002</v>
      </c>
    </row>
    <row r="17" spans="2:3" ht="24" thickBot="1">
      <c r="B17" s="120" t="s">
        <v>13</v>
      </c>
      <c r="C17" s="121" t="s">
        <v>48</v>
      </c>
    </row>
    <row r="18" spans="2:3" ht="24" thickBot="1">
      <c r="B18" s="13" t="s">
        <v>74</v>
      </c>
      <c r="C18" s="14"/>
    </row>
    <row r="19" spans="2:3" ht="24" thickBot="1">
      <c r="B19" s="15" t="s">
        <v>282</v>
      </c>
      <c r="C19" s="16"/>
    </row>
    <row r="20" spans="2:3" ht="24" thickBot="1">
      <c r="B20" s="13" t="s">
        <v>75</v>
      </c>
      <c r="C20" s="14"/>
    </row>
  </sheetData>
  <mergeCells count="33">
    <mergeCell ref="W3:AC3"/>
    <mergeCell ref="W4:W5"/>
    <mergeCell ref="X4:X5"/>
    <mergeCell ref="Y4:Y5"/>
    <mergeCell ref="Z4:Z5"/>
    <mergeCell ref="AA4:AA5"/>
    <mergeCell ref="AB4:AB5"/>
    <mergeCell ref="AC4:AC5"/>
    <mergeCell ref="B6:B15"/>
    <mergeCell ref="C8:C11"/>
    <mergeCell ref="C13:C15"/>
    <mergeCell ref="B4:B5"/>
    <mergeCell ref="C4:C5"/>
    <mergeCell ref="I4:I5"/>
    <mergeCell ref="J4:J5"/>
    <mergeCell ref="K4:V4"/>
    <mergeCell ref="C16:E16"/>
    <mergeCell ref="K5:M5"/>
    <mergeCell ref="D4:E5"/>
    <mergeCell ref="F4:F5"/>
    <mergeCell ref="G4:G5"/>
    <mergeCell ref="H4:H5"/>
    <mergeCell ref="N5:P5"/>
    <mergeCell ref="Q5:S5"/>
    <mergeCell ref="K16:AB16"/>
    <mergeCell ref="T5:V5"/>
    <mergeCell ref="I1:V1"/>
    <mergeCell ref="C2:V2"/>
    <mergeCell ref="D3:E3"/>
    <mergeCell ref="F3:G3"/>
    <mergeCell ref="H3:J3"/>
    <mergeCell ref="K3:V3"/>
    <mergeCell ref="C1:H1"/>
  </mergeCells>
  <dataValidations count="1">
    <dataValidation type="textLength" allowBlank="1" showInputMessage="1" showErrorMessage="1" prompt="Marque con una X el mes correspondiente del trimestre en el cual se desarrollara la accion." sqref="K5:V5" xr:uid="{81BCCD11-BE9B-4295-8546-0C25AE1E7FC4}">
      <formula1>1</formula1>
      <formula2>1</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380B1-FA93-274C-8290-80CD4C12EF3F}">
  <dimension ref="A1:T48"/>
  <sheetViews>
    <sheetView topLeftCell="D34" zoomScale="60" zoomScaleNormal="60" workbookViewId="0">
      <selection activeCell="Q43" sqref="Q43"/>
    </sheetView>
  </sheetViews>
  <sheetFormatPr baseColWidth="10" defaultRowHeight="15"/>
  <cols>
    <col min="1" max="1" width="27.140625" customWidth="1"/>
    <col min="2" max="2" width="36.7109375" customWidth="1"/>
    <col min="3" max="3" width="46.42578125" customWidth="1"/>
    <col min="4" max="4" width="30.7109375" customWidth="1"/>
    <col min="7" max="7" width="28.28515625" customWidth="1"/>
    <col min="11" max="11" width="15.28515625" customWidth="1"/>
    <col min="20" max="20" width="49.28515625" customWidth="1"/>
  </cols>
  <sheetData>
    <row r="1" spans="1:20">
      <c r="A1" s="544"/>
      <c r="B1" s="547" t="s">
        <v>0</v>
      </c>
      <c r="C1" s="548"/>
      <c r="D1" s="548"/>
      <c r="E1" s="548"/>
      <c r="F1" s="548"/>
      <c r="G1" s="548"/>
      <c r="H1" s="548"/>
      <c r="I1" s="549"/>
      <c r="J1" s="556" t="s">
        <v>225</v>
      </c>
      <c r="K1" s="557"/>
      <c r="L1" s="557"/>
      <c r="M1" s="557"/>
      <c r="N1" s="557"/>
      <c r="O1" s="557"/>
      <c r="P1" s="557"/>
      <c r="Q1" s="557"/>
      <c r="R1" s="557"/>
      <c r="S1" s="557"/>
      <c r="T1" s="558"/>
    </row>
    <row r="2" spans="1:20">
      <c r="A2" s="545"/>
      <c r="B2" s="550"/>
      <c r="C2" s="551"/>
      <c r="D2" s="551"/>
      <c r="E2" s="551"/>
      <c r="F2" s="551"/>
      <c r="G2" s="551"/>
      <c r="H2" s="551"/>
      <c r="I2" s="552"/>
      <c r="J2" s="559"/>
      <c r="K2" s="560"/>
      <c r="L2" s="560"/>
      <c r="M2" s="560"/>
      <c r="N2" s="560"/>
      <c r="O2" s="560"/>
      <c r="P2" s="560"/>
      <c r="Q2" s="560"/>
      <c r="R2" s="560"/>
      <c r="S2" s="560"/>
      <c r="T2" s="561"/>
    </row>
    <row r="3" spans="1:20">
      <c r="A3" s="545"/>
      <c r="B3" s="550"/>
      <c r="C3" s="551"/>
      <c r="D3" s="551"/>
      <c r="E3" s="551"/>
      <c r="F3" s="551"/>
      <c r="G3" s="551"/>
      <c r="H3" s="551"/>
      <c r="I3" s="552"/>
      <c r="J3" s="559"/>
      <c r="K3" s="560"/>
      <c r="L3" s="560"/>
      <c r="M3" s="560"/>
      <c r="N3" s="560"/>
      <c r="O3" s="560"/>
      <c r="P3" s="560"/>
      <c r="Q3" s="560"/>
      <c r="R3" s="560"/>
      <c r="S3" s="560"/>
      <c r="T3" s="561"/>
    </row>
    <row r="4" spans="1:20" ht="99.75" customHeight="1" thickBot="1">
      <c r="A4" s="546"/>
      <c r="B4" s="553"/>
      <c r="C4" s="554"/>
      <c r="D4" s="554"/>
      <c r="E4" s="554"/>
      <c r="F4" s="554"/>
      <c r="G4" s="554"/>
      <c r="H4" s="554"/>
      <c r="I4" s="555"/>
      <c r="J4" s="562"/>
      <c r="K4" s="563"/>
      <c r="L4" s="563"/>
      <c r="M4" s="563"/>
      <c r="N4" s="563"/>
      <c r="O4" s="563"/>
      <c r="P4" s="563"/>
      <c r="Q4" s="563"/>
      <c r="R4" s="563"/>
      <c r="S4" s="563"/>
      <c r="T4" s="564"/>
    </row>
    <row r="5" spans="1:20" ht="26.25" thickBot="1">
      <c r="A5" s="1"/>
      <c r="B5" s="2"/>
      <c r="C5" s="2"/>
      <c r="D5" s="2"/>
      <c r="E5" s="2"/>
      <c r="F5" s="2"/>
      <c r="G5" s="2"/>
      <c r="H5" s="2"/>
      <c r="I5" s="2"/>
      <c r="J5" s="2"/>
      <c r="K5" s="2"/>
      <c r="L5" s="2"/>
      <c r="M5" s="2"/>
      <c r="N5" s="2"/>
      <c r="O5" s="2"/>
      <c r="P5" s="2"/>
      <c r="Q5" s="2"/>
      <c r="R5" s="2"/>
      <c r="S5" s="2"/>
      <c r="T5" s="3"/>
    </row>
    <row r="6" spans="1:20" ht="48" customHeight="1" thickBot="1">
      <c r="A6" s="4" t="s">
        <v>1</v>
      </c>
      <c r="B6" s="565" t="s">
        <v>14</v>
      </c>
      <c r="C6" s="566"/>
      <c r="D6" s="566"/>
      <c r="E6" s="566"/>
      <c r="F6" s="566"/>
      <c r="G6" s="566"/>
      <c r="H6" s="566"/>
      <c r="I6" s="566"/>
      <c r="J6" s="566"/>
      <c r="K6" s="566"/>
      <c r="L6" s="566"/>
      <c r="M6" s="566"/>
      <c r="N6" s="566"/>
      <c r="O6" s="566"/>
      <c r="P6" s="566"/>
      <c r="Q6" s="566"/>
      <c r="R6" s="566"/>
      <c r="S6" s="566"/>
      <c r="T6" s="567"/>
    </row>
    <row r="7" spans="1:20" ht="79.5" customHeight="1" thickBot="1">
      <c r="A7" s="20" t="s">
        <v>15</v>
      </c>
      <c r="B7" s="5" t="s">
        <v>53</v>
      </c>
      <c r="C7" s="6" t="s">
        <v>3</v>
      </c>
      <c r="D7" s="7" t="s">
        <v>4</v>
      </c>
      <c r="E7" s="8" t="s">
        <v>5</v>
      </c>
      <c r="F7" s="568" t="s">
        <v>6</v>
      </c>
      <c r="G7" s="569"/>
      <c r="H7" s="570" t="s">
        <v>7</v>
      </c>
      <c r="I7" s="571"/>
      <c r="J7" s="571"/>
      <c r="K7" s="571"/>
      <c r="L7" s="571"/>
      <c r="M7" s="571"/>
      <c r="N7" s="571"/>
      <c r="O7" s="571"/>
      <c r="P7" s="572" t="s">
        <v>16</v>
      </c>
      <c r="Q7" s="573"/>
      <c r="R7" s="573"/>
      <c r="S7" s="573"/>
      <c r="T7" s="574"/>
    </row>
    <row r="8" spans="1:20" ht="26.25">
      <c r="A8" s="9"/>
      <c r="B8" s="9"/>
      <c r="C8" s="9"/>
      <c r="D8" s="9"/>
      <c r="E8" s="9"/>
      <c r="F8" s="9"/>
      <c r="G8" s="9"/>
      <c r="H8" s="9"/>
      <c r="I8" s="9"/>
      <c r="J8" s="9"/>
      <c r="K8" s="9"/>
      <c r="L8" s="9"/>
      <c r="M8" s="9"/>
      <c r="N8" s="9"/>
      <c r="O8" s="9"/>
      <c r="P8" s="9"/>
      <c r="Q8" s="9"/>
      <c r="R8" s="9"/>
      <c r="S8" s="9"/>
      <c r="T8" s="9"/>
    </row>
    <row r="9" spans="1:20" ht="27" thickBot="1">
      <c r="A9" s="9"/>
      <c r="B9" s="9"/>
      <c r="C9" s="9"/>
      <c r="D9" s="9"/>
      <c r="E9" s="9"/>
      <c r="F9" s="9"/>
      <c r="G9" s="9"/>
      <c r="H9" s="9"/>
      <c r="I9" s="9"/>
      <c r="J9" s="9"/>
      <c r="K9" s="9"/>
      <c r="L9" s="9"/>
      <c r="M9" s="9"/>
      <c r="N9" s="9"/>
      <c r="O9" s="9"/>
      <c r="P9" s="9"/>
      <c r="Q9" s="9"/>
      <c r="R9" s="9"/>
      <c r="S9" s="9"/>
      <c r="T9" s="9"/>
    </row>
    <row r="10" spans="1:20">
      <c r="A10" s="494" t="s">
        <v>54</v>
      </c>
      <c r="B10" s="495"/>
      <c r="C10" s="495"/>
      <c r="D10" s="495"/>
      <c r="E10" s="495"/>
      <c r="F10" s="495"/>
      <c r="G10" s="495"/>
      <c r="H10" s="495"/>
      <c r="I10" s="495"/>
      <c r="J10" s="495"/>
      <c r="K10" s="495"/>
      <c r="L10" s="495"/>
      <c r="M10" s="495"/>
      <c r="N10" s="495"/>
      <c r="O10" s="495"/>
      <c r="P10" s="495"/>
      <c r="Q10" s="495"/>
      <c r="R10" s="495"/>
      <c r="S10" s="495"/>
      <c r="T10" s="496"/>
    </row>
    <row r="11" spans="1:20">
      <c r="A11" s="497"/>
      <c r="B11" s="498"/>
      <c r="C11" s="498"/>
      <c r="D11" s="498"/>
      <c r="E11" s="498"/>
      <c r="F11" s="498"/>
      <c r="G11" s="498"/>
      <c r="H11" s="498"/>
      <c r="I11" s="498"/>
      <c r="J11" s="498"/>
      <c r="K11" s="498"/>
      <c r="L11" s="498"/>
      <c r="M11" s="498"/>
      <c r="N11" s="498"/>
      <c r="O11" s="498"/>
      <c r="P11" s="498"/>
      <c r="Q11" s="498"/>
      <c r="R11" s="498"/>
      <c r="S11" s="498"/>
      <c r="T11" s="499"/>
    </row>
    <row r="12" spans="1:20">
      <c r="A12" s="497"/>
      <c r="B12" s="498"/>
      <c r="C12" s="498"/>
      <c r="D12" s="498"/>
      <c r="E12" s="498"/>
      <c r="F12" s="498"/>
      <c r="G12" s="498"/>
      <c r="H12" s="498"/>
      <c r="I12" s="498"/>
      <c r="J12" s="498"/>
      <c r="K12" s="498"/>
      <c r="L12" s="498"/>
      <c r="M12" s="498"/>
      <c r="N12" s="498"/>
      <c r="O12" s="498"/>
      <c r="P12" s="498"/>
      <c r="Q12" s="498"/>
      <c r="R12" s="498"/>
      <c r="S12" s="498"/>
      <c r="T12" s="499"/>
    </row>
    <row r="13" spans="1:20">
      <c r="A13" s="497"/>
      <c r="B13" s="498"/>
      <c r="C13" s="498"/>
      <c r="D13" s="498"/>
      <c r="E13" s="498"/>
      <c r="F13" s="498"/>
      <c r="G13" s="498"/>
      <c r="H13" s="498"/>
      <c r="I13" s="498"/>
      <c r="J13" s="498"/>
      <c r="K13" s="498"/>
      <c r="L13" s="498"/>
      <c r="M13" s="498"/>
      <c r="N13" s="498"/>
      <c r="O13" s="498"/>
      <c r="P13" s="498"/>
      <c r="Q13" s="498"/>
      <c r="R13" s="498"/>
      <c r="S13" s="498"/>
      <c r="T13" s="499"/>
    </row>
    <row r="14" spans="1:20" ht="39" customHeight="1" thickBot="1">
      <c r="A14" s="500"/>
      <c r="B14" s="501"/>
      <c r="C14" s="501"/>
      <c r="D14" s="501"/>
      <c r="E14" s="501"/>
      <c r="F14" s="501"/>
      <c r="G14" s="501"/>
      <c r="H14" s="501"/>
      <c r="I14" s="501"/>
      <c r="J14" s="501"/>
      <c r="K14" s="501"/>
      <c r="L14" s="501"/>
      <c r="M14" s="501"/>
      <c r="N14" s="501"/>
      <c r="O14" s="501"/>
      <c r="P14" s="501"/>
      <c r="Q14" s="501"/>
      <c r="R14" s="501"/>
      <c r="S14" s="501"/>
      <c r="T14" s="502"/>
    </row>
    <row r="15" spans="1:20" ht="26.25">
      <c r="A15" s="9"/>
      <c r="B15" s="9"/>
      <c r="C15" s="9"/>
      <c r="D15" s="9"/>
      <c r="E15" s="9"/>
      <c r="F15" s="9"/>
      <c r="G15" s="9"/>
      <c r="H15" s="9"/>
      <c r="I15" s="9"/>
      <c r="J15" s="9"/>
      <c r="K15" s="9"/>
      <c r="L15" s="9"/>
      <c r="M15" s="9"/>
      <c r="N15" s="9"/>
      <c r="O15" s="9"/>
      <c r="P15" s="9"/>
      <c r="Q15" s="9"/>
      <c r="R15" s="9"/>
      <c r="S15" s="9"/>
      <c r="T15" s="9"/>
    </row>
    <row r="16" spans="1:20" ht="27" thickBot="1">
      <c r="A16" s="9"/>
      <c r="B16" s="9"/>
      <c r="C16" s="9"/>
      <c r="D16" s="9"/>
      <c r="E16" s="9"/>
      <c r="F16" s="9"/>
      <c r="G16" s="9"/>
      <c r="H16" s="9"/>
      <c r="I16" s="9"/>
      <c r="J16" s="9"/>
      <c r="K16" s="9"/>
      <c r="L16" s="9"/>
      <c r="M16" s="9"/>
      <c r="N16" s="9"/>
      <c r="O16" s="9"/>
      <c r="P16" s="9"/>
      <c r="Q16" s="9"/>
      <c r="R16" s="9"/>
      <c r="S16" s="9"/>
      <c r="T16" s="9"/>
    </row>
    <row r="17" spans="1:20" ht="33.75">
      <c r="A17" s="503" t="s">
        <v>17</v>
      </c>
      <c r="B17" s="504"/>
      <c r="C17" s="505"/>
      <c r="D17" s="9"/>
      <c r="E17" s="512" t="s">
        <v>18</v>
      </c>
      <c r="F17" s="513"/>
      <c r="G17" s="513"/>
      <c r="H17" s="513"/>
      <c r="I17" s="513"/>
      <c r="J17" s="513"/>
      <c r="K17" s="513"/>
      <c r="L17" s="513"/>
      <c r="M17" s="513"/>
      <c r="N17" s="514"/>
      <c r="O17" s="76"/>
      <c r="P17" s="512" t="s">
        <v>19</v>
      </c>
      <c r="Q17" s="513"/>
      <c r="R17" s="513"/>
      <c r="S17" s="513"/>
      <c r="T17" s="514"/>
    </row>
    <row r="18" spans="1:20" ht="33.75">
      <c r="A18" s="506"/>
      <c r="B18" s="507"/>
      <c r="C18" s="508"/>
      <c r="D18" s="9"/>
      <c r="E18" s="515"/>
      <c r="F18" s="516"/>
      <c r="G18" s="516"/>
      <c r="H18" s="516"/>
      <c r="I18" s="516"/>
      <c r="J18" s="516"/>
      <c r="K18" s="516"/>
      <c r="L18" s="516"/>
      <c r="M18" s="516"/>
      <c r="N18" s="517"/>
      <c r="O18" s="76"/>
      <c r="P18" s="515"/>
      <c r="Q18" s="516"/>
      <c r="R18" s="516"/>
      <c r="S18" s="516"/>
      <c r="T18" s="517"/>
    </row>
    <row r="19" spans="1:20" ht="34.5" thickBot="1">
      <c r="A19" s="509"/>
      <c r="B19" s="510"/>
      <c r="C19" s="511"/>
      <c r="D19" s="9"/>
      <c r="E19" s="518"/>
      <c r="F19" s="519"/>
      <c r="G19" s="519"/>
      <c r="H19" s="519"/>
      <c r="I19" s="519"/>
      <c r="J19" s="519"/>
      <c r="K19" s="519"/>
      <c r="L19" s="519"/>
      <c r="M19" s="519"/>
      <c r="N19" s="520"/>
      <c r="O19" s="76"/>
      <c r="P19" s="518"/>
      <c r="Q19" s="519"/>
      <c r="R19" s="519"/>
      <c r="S19" s="519"/>
      <c r="T19" s="520"/>
    </row>
    <row r="20" spans="1:20" ht="26.25" customHeight="1">
      <c r="A20" s="521" t="s">
        <v>76</v>
      </c>
      <c r="B20" s="522"/>
      <c r="C20" s="523"/>
      <c r="D20" s="9"/>
      <c r="E20" s="530" t="s">
        <v>77</v>
      </c>
      <c r="F20" s="531"/>
      <c r="G20" s="531"/>
      <c r="H20" s="531"/>
      <c r="I20" s="531"/>
      <c r="J20" s="531"/>
      <c r="K20" s="531"/>
      <c r="L20" s="531"/>
      <c r="M20" s="531"/>
      <c r="N20" s="532"/>
      <c r="O20" s="9"/>
      <c r="P20" s="521" t="s">
        <v>20</v>
      </c>
      <c r="Q20" s="539"/>
      <c r="R20" s="539"/>
      <c r="S20" s="539"/>
      <c r="T20" s="540"/>
    </row>
    <row r="21" spans="1:20" ht="26.25">
      <c r="A21" s="524"/>
      <c r="B21" s="525"/>
      <c r="C21" s="526"/>
      <c r="D21" s="9"/>
      <c r="E21" s="533"/>
      <c r="F21" s="534"/>
      <c r="G21" s="534"/>
      <c r="H21" s="534"/>
      <c r="I21" s="534"/>
      <c r="J21" s="534"/>
      <c r="K21" s="534"/>
      <c r="L21" s="534"/>
      <c r="M21" s="534"/>
      <c r="N21" s="535"/>
      <c r="O21" s="9"/>
      <c r="P21" s="541"/>
      <c r="Q21" s="542"/>
      <c r="R21" s="542"/>
      <c r="S21" s="542"/>
      <c r="T21" s="543"/>
    </row>
    <row r="22" spans="1:20" ht="26.25">
      <c r="A22" s="524"/>
      <c r="B22" s="525"/>
      <c r="C22" s="526"/>
      <c r="D22" s="9"/>
      <c r="E22" s="533"/>
      <c r="F22" s="534"/>
      <c r="G22" s="534"/>
      <c r="H22" s="534"/>
      <c r="I22" s="534"/>
      <c r="J22" s="534"/>
      <c r="K22" s="534"/>
      <c r="L22" s="534"/>
      <c r="M22" s="534"/>
      <c r="N22" s="535"/>
      <c r="O22" s="9"/>
      <c r="P22" s="541"/>
      <c r="Q22" s="542"/>
      <c r="R22" s="542"/>
      <c r="S22" s="542"/>
      <c r="T22" s="543"/>
    </row>
    <row r="23" spans="1:20" ht="26.25">
      <c r="A23" s="524"/>
      <c r="B23" s="525"/>
      <c r="C23" s="526"/>
      <c r="D23" s="9"/>
      <c r="E23" s="533"/>
      <c r="F23" s="534"/>
      <c r="G23" s="534"/>
      <c r="H23" s="534"/>
      <c r="I23" s="534"/>
      <c r="J23" s="534"/>
      <c r="K23" s="534"/>
      <c r="L23" s="534"/>
      <c r="M23" s="534"/>
      <c r="N23" s="535"/>
      <c r="O23" s="9"/>
      <c r="P23" s="541"/>
      <c r="Q23" s="542"/>
      <c r="R23" s="542"/>
      <c r="S23" s="542"/>
      <c r="T23" s="543"/>
    </row>
    <row r="24" spans="1:20" ht="26.25">
      <c r="A24" s="524"/>
      <c r="B24" s="525"/>
      <c r="C24" s="526"/>
      <c r="D24" s="9"/>
      <c r="E24" s="533"/>
      <c r="F24" s="534"/>
      <c r="G24" s="534"/>
      <c r="H24" s="534"/>
      <c r="I24" s="534"/>
      <c r="J24" s="534"/>
      <c r="K24" s="534"/>
      <c r="L24" s="534"/>
      <c r="M24" s="534"/>
      <c r="N24" s="535"/>
      <c r="O24" s="9"/>
      <c r="P24" s="541"/>
      <c r="Q24" s="542"/>
      <c r="R24" s="542"/>
      <c r="S24" s="542"/>
      <c r="T24" s="543"/>
    </row>
    <row r="25" spans="1:20" ht="26.25">
      <c r="A25" s="524"/>
      <c r="B25" s="525"/>
      <c r="C25" s="526"/>
      <c r="D25" s="9"/>
      <c r="E25" s="533"/>
      <c r="F25" s="534"/>
      <c r="G25" s="534"/>
      <c r="H25" s="534"/>
      <c r="I25" s="534"/>
      <c r="J25" s="534"/>
      <c r="K25" s="534"/>
      <c r="L25" s="534"/>
      <c r="M25" s="534"/>
      <c r="N25" s="535"/>
      <c r="O25" s="9"/>
      <c r="P25" s="541"/>
      <c r="Q25" s="542"/>
      <c r="R25" s="542"/>
      <c r="S25" s="542"/>
      <c r="T25" s="543"/>
    </row>
    <row r="26" spans="1:20" ht="27" thickBot="1">
      <c r="A26" s="527"/>
      <c r="B26" s="528"/>
      <c r="C26" s="529"/>
      <c r="D26" s="9"/>
      <c r="E26" s="533"/>
      <c r="F26" s="534"/>
      <c r="G26" s="534"/>
      <c r="H26" s="534"/>
      <c r="I26" s="534"/>
      <c r="J26" s="534"/>
      <c r="K26" s="534"/>
      <c r="L26" s="534"/>
      <c r="M26" s="534"/>
      <c r="N26" s="535"/>
      <c r="O26" s="9"/>
      <c r="P26" s="541"/>
      <c r="Q26" s="542"/>
      <c r="R26" s="542"/>
      <c r="S26" s="542"/>
      <c r="T26" s="543"/>
    </row>
    <row r="27" spans="1:20" ht="26.25">
      <c r="A27" s="9"/>
      <c r="B27" s="9"/>
      <c r="C27" s="9"/>
      <c r="D27" s="9"/>
      <c r="E27" s="533"/>
      <c r="F27" s="534"/>
      <c r="G27" s="534"/>
      <c r="H27" s="534"/>
      <c r="I27" s="534"/>
      <c r="J27" s="534"/>
      <c r="K27" s="534"/>
      <c r="L27" s="534"/>
      <c r="M27" s="534"/>
      <c r="N27" s="535"/>
      <c r="O27" s="9"/>
      <c r="P27" s="541"/>
      <c r="Q27" s="542"/>
      <c r="R27" s="542"/>
      <c r="S27" s="542"/>
      <c r="T27" s="543"/>
    </row>
    <row r="28" spans="1:20" ht="26.25">
      <c r="A28" s="9"/>
      <c r="B28" s="9"/>
      <c r="C28" s="9"/>
      <c r="D28" s="9"/>
      <c r="E28" s="533"/>
      <c r="F28" s="534"/>
      <c r="G28" s="534"/>
      <c r="H28" s="534"/>
      <c r="I28" s="534"/>
      <c r="J28" s="534"/>
      <c r="K28" s="534"/>
      <c r="L28" s="534"/>
      <c r="M28" s="534"/>
      <c r="N28" s="535"/>
      <c r="O28" s="9"/>
      <c r="P28" s="541"/>
      <c r="Q28" s="542"/>
      <c r="R28" s="542"/>
      <c r="S28" s="542"/>
      <c r="T28" s="543"/>
    </row>
    <row r="29" spans="1:20" ht="26.25">
      <c r="A29" s="9"/>
      <c r="B29" s="9"/>
      <c r="C29" s="9"/>
      <c r="D29" s="9"/>
      <c r="E29" s="533"/>
      <c r="F29" s="534"/>
      <c r="G29" s="534"/>
      <c r="H29" s="534"/>
      <c r="I29" s="534"/>
      <c r="J29" s="534"/>
      <c r="K29" s="534"/>
      <c r="L29" s="534"/>
      <c r="M29" s="534"/>
      <c r="N29" s="535"/>
      <c r="O29" s="9"/>
      <c r="P29" s="541"/>
      <c r="Q29" s="542"/>
      <c r="R29" s="542"/>
      <c r="S29" s="542"/>
      <c r="T29" s="543"/>
    </row>
    <row r="30" spans="1:20" ht="27" thickBot="1">
      <c r="A30" s="9"/>
      <c r="B30" s="9"/>
      <c r="C30" s="9"/>
      <c r="D30" s="9"/>
      <c r="E30" s="533"/>
      <c r="F30" s="534"/>
      <c r="G30" s="534"/>
      <c r="H30" s="534"/>
      <c r="I30" s="534"/>
      <c r="J30" s="534"/>
      <c r="K30" s="534"/>
      <c r="L30" s="534"/>
      <c r="M30" s="534"/>
      <c r="N30" s="535"/>
      <c r="O30" s="9"/>
      <c r="P30" s="541"/>
      <c r="Q30" s="542"/>
      <c r="R30" s="542"/>
      <c r="S30" s="542"/>
      <c r="T30" s="543"/>
    </row>
    <row r="31" spans="1:20" ht="26.25">
      <c r="A31" s="9"/>
      <c r="B31" s="9"/>
      <c r="C31" s="9"/>
      <c r="D31" s="9"/>
      <c r="E31" s="533"/>
      <c r="F31" s="534"/>
      <c r="G31" s="534"/>
      <c r="H31" s="534"/>
      <c r="I31" s="534"/>
      <c r="J31" s="534"/>
      <c r="K31" s="534"/>
      <c r="L31" s="534"/>
      <c r="M31" s="534"/>
      <c r="N31" s="535"/>
      <c r="O31" s="9"/>
      <c r="P31" s="18"/>
      <c r="Q31" s="18"/>
      <c r="R31" s="18"/>
      <c r="S31" s="18"/>
      <c r="T31" s="18"/>
    </row>
    <row r="32" spans="1:20" ht="26.25">
      <c r="A32" s="9"/>
      <c r="B32" s="9"/>
      <c r="C32" s="9"/>
      <c r="D32" s="9"/>
      <c r="E32" s="533"/>
      <c r="F32" s="534"/>
      <c r="G32" s="534"/>
      <c r="H32" s="534"/>
      <c r="I32" s="534"/>
      <c r="J32" s="534"/>
      <c r="K32" s="534"/>
      <c r="L32" s="534"/>
      <c r="M32" s="534"/>
      <c r="N32" s="535"/>
      <c r="O32" s="9"/>
      <c r="P32" s="19"/>
      <c r="Q32" s="19"/>
      <c r="R32" s="19"/>
      <c r="S32" s="19"/>
      <c r="T32" s="19"/>
    </row>
    <row r="33" spans="1:20" ht="26.25">
      <c r="A33" s="9"/>
      <c r="B33" s="9"/>
      <c r="C33" s="9"/>
      <c r="D33" s="9"/>
      <c r="E33" s="533"/>
      <c r="F33" s="534"/>
      <c r="G33" s="534"/>
      <c r="H33" s="534"/>
      <c r="I33" s="534"/>
      <c r="J33" s="534"/>
      <c r="K33" s="534"/>
      <c r="L33" s="534"/>
      <c r="M33" s="534"/>
      <c r="N33" s="535"/>
      <c r="O33" s="9"/>
      <c r="P33" s="19"/>
      <c r="Q33" s="19"/>
      <c r="R33" s="19"/>
      <c r="S33" s="19"/>
      <c r="T33" s="19"/>
    </row>
    <row r="34" spans="1:20" ht="26.25">
      <c r="A34" s="9"/>
      <c r="B34" s="9"/>
      <c r="C34" s="9"/>
      <c r="D34" s="9"/>
      <c r="E34" s="533"/>
      <c r="F34" s="534"/>
      <c r="G34" s="534"/>
      <c r="H34" s="534"/>
      <c r="I34" s="534"/>
      <c r="J34" s="534"/>
      <c r="K34" s="534"/>
      <c r="L34" s="534"/>
      <c r="M34" s="534"/>
      <c r="N34" s="535"/>
      <c r="O34" s="9"/>
      <c r="P34" s="19"/>
      <c r="Q34" s="19"/>
      <c r="R34" s="19"/>
      <c r="S34" s="19"/>
      <c r="T34" s="19"/>
    </row>
    <row r="35" spans="1:20" ht="26.25">
      <c r="A35" s="9"/>
      <c r="B35" s="9"/>
      <c r="C35" s="9"/>
      <c r="D35" s="9"/>
      <c r="E35" s="533"/>
      <c r="F35" s="534"/>
      <c r="G35" s="534"/>
      <c r="H35" s="534"/>
      <c r="I35" s="534"/>
      <c r="J35" s="534"/>
      <c r="K35" s="534"/>
      <c r="L35" s="534"/>
      <c r="M35" s="534"/>
      <c r="N35" s="535"/>
      <c r="O35" s="9"/>
      <c r="P35" s="19"/>
      <c r="Q35" s="19"/>
      <c r="R35" s="19"/>
      <c r="S35" s="19"/>
      <c r="T35" s="19"/>
    </row>
    <row r="36" spans="1:20" ht="26.25">
      <c r="A36" s="9"/>
      <c r="B36" s="9"/>
      <c r="C36" s="9"/>
      <c r="D36" s="9"/>
      <c r="E36" s="533"/>
      <c r="F36" s="534"/>
      <c r="G36" s="534"/>
      <c r="H36" s="534"/>
      <c r="I36" s="534"/>
      <c r="J36" s="534"/>
      <c r="K36" s="534"/>
      <c r="L36" s="534"/>
      <c r="M36" s="534"/>
      <c r="N36" s="535"/>
      <c r="O36" s="9"/>
      <c r="P36" s="19"/>
      <c r="Q36" s="19"/>
      <c r="R36" s="19"/>
      <c r="S36" s="19"/>
      <c r="T36" s="19"/>
    </row>
    <row r="37" spans="1:20" ht="26.25">
      <c r="A37" s="9"/>
      <c r="B37" s="9"/>
      <c r="C37" s="9"/>
      <c r="D37" s="9"/>
      <c r="E37" s="533"/>
      <c r="F37" s="534"/>
      <c r="G37" s="534"/>
      <c r="H37" s="534"/>
      <c r="I37" s="534"/>
      <c r="J37" s="534"/>
      <c r="K37" s="534"/>
      <c r="L37" s="534"/>
      <c r="M37" s="534"/>
      <c r="N37" s="535"/>
      <c r="O37" s="9"/>
      <c r="P37" s="19"/>
      <c r="Q37" s="19"/>
      <c r="R37" s="19"/>
      <c r="S37" s="19"/>
      <c r="T37" s="19"/>
    </row>
    <row r="38" spans="1:20" ht="26.25">
      <c r="A38" s="9"/>
      <c r="B38" s="9"/>
      <c r="C38" s="9"/>
      <c r="D38" s="9"/>
      <c r="E38" s="533"/>
      <c r="F38" s="534"/>
      <c r="G38" s="534"/>
      <c r="H38" s="534"/>
      <c r="I38" s="534"/>
      <c r="J38" s="534"/>
      <c r="K38" s="534"/>
      <c r="L38" s="534"/>
      <c r="M38" s="534"/>
      <c r="N38" s="535"/>
      <c r="O38" s="9"/>
      <c r="P38" s="19"/>
      <c r="Q38" s="19"/>
      <c r="R38" s="19"/>
      <c r="S38" s="19"/>
      <c r="T38" s="19"/>
    </row>
    <row r="39" spans="1:20" ht="26.25">
      <c r="A39" s="9"/>
      <c r="B39" s="9"/>
      <c r="C39" s="9"/>
      <c r="D39" s="9"/>
      <c r="E39" s="533"/>
      <c r="F39" s="534"/>
      <c r="G39" s="534"/>
      <c r="H39" s="534"/>
      <c r="I39" s="534"/>
      <c r="J39" s="534"/>
      <c r="K39" s="534"/>
      <c r="L39" s="534"/>
      <c r="M39" s="534"/>
      <c r="N39" s="535"/>
      <c r="O39" s="9"/>
      <c r="P39" s="9"/>
      <c r="Q39" s="9"/>
      <c r="R39" s="9"/>
      <c r="S39" s="9"/>
      <c r="T39" s="9"/>
    </row>
    <row r="40" spans="1:20" ht="26.25">
      <c r="A40" s="9"/>
      <c r="B40" s="9"/>
      <c r="C40" s="9"/>
      <c r="D40" s="9"/>
      <c r="E40" s="533"/>
      <c r="F40" s="534"/>
      <c r="G40" s="534"/>
      <c r="H40" s="534"/>
      <c r="I40" s="534"/>
      <c r="J40" s="534"/>
      <c r="K40" s="534"/>
      <c r="L40" s="534"/>
      <c r="M40" s="534"/>
      <c r="N40" s="535"/>
      <c r="O40" s="9"/>
      <c r="P40" s="9"/>
      <c r="Q40" s="9"/>
      <c r="R40" s="9"/>
      <c r="S40" s="9"/>
      <c r="T40" s="9"/>
    </row>
    <row r="41" spans="1:20" ht="26.25">
      <c r="A41" s="9"/>
      <c r="B41" s="9"/>
      <c r="C41" s="9"/>
      <c r="D41" s="9"/>
      <c r="E41" s="533"/>
      <c r="F41" s="534"/>
      <c r="G41" s="534"/>
      <c r="H41" s="534"/>
      <c r="I41" s="534"/>
      <c r="J41" s="534"/>
      <c r="K41" s="534"/>
      <c r="L41" s="534"/>
      <c r="M41" s="534"/>
      <c r="N41" s="535"/>
      <c r="O41" s="9"/>
      <c r="P41" s="9"/>
      <c r="Q41" s="9"/>
      <c r="R41" s="9"/>
      <c r="S41" s="9"/>
      <c r="T41" s="9"/>
    </row>
    <row r="42" spans="1:20" ht="26.25">
      <c r="A42" s="9"/>
      <c r="B42" s="9"/>
      <c r="C42" s="9"/>
      <c r="D42" s="9"/>
      <c r="E42" s="533"/>
      <c r="F42" s="534"/>
      <c r="G42" s="534"/>
      <c r="H42" s="534"/>
      <c r="I42" s="534"/>
      <c r="J42" s="534"/>
      <c r="K42" s="534"/>
      <c r="L42" s="534"/>
      <c r="M42" s="534"/>
      <c r="N42" s="535"/>
      <c r="O42" s="9"/>
      <c r="P42" s="9"/>
      <c r="Q42" s="9"/>
      <c r="R42" s="9"/>
      <c r="S42" s="9"/>
      <c r="T42" s="9"/>
    </row>
    <row r="43" spans="1:20" ht="26.25">
      <c r="A43" s="9"/>
      <c r="B43" s="9"/>
      <c r="C43" s="9"/>
      <c r="D43" s="9"/>
      <c r="E43" s="533"/>
      <c r="F43" s="534"/>
      <c r="G43" s="534"/>
      <c r="H43" s="534"/>
      <c r="I43" s="534"/>
      <c r="J43" s="534"/>
      <c r="K43" s="534"/>
      <c r="L43" s="534"/>
      <c r="M43" s="534"/>
      <c r="N43" s="535"/>
      <c r="O43" s="9"/>
      <c r="P43" s="9"/>
      <c r="Q43" s="9"/>
      <c r="R43" s="9"/>
      <c r="S43" s="9"/>
      <c r="T43" s="9"/>
    </row>
    <row r="44" spans="1:20" ht="26.25">
      <c r="A44" s="9"/>
      <c r="B44" s="9"/>
      <c r="C44" s="9"/>
      <c r="D44" s="9"/>
      <c r="E44" s="533"/>
      <c r="F44" s="534"/>
      <c r="G44" s="534"/>
      <c r="H44" s="534"/>
      <c r="I44" s="534"/>
      <c r="J44" s="534"/>
      <c r="K44" s="534"/>
      <c r="L44" s="534"/>
      <c r="M44" s="534"/>
      <c r="N44" s="535"/>
      <c r="O44" s="9"/>
      <c r="P44" s="9"/>
      <c r="Q44" s="9"/>
      <c r="R44" s="9"/>
      <c r="S44" s="9"/>
      <c r="T44" s="9"/>
    </row>
    <row r="45" spans="1:20" ht="26.25">
      <c r="A45" s="9"/>
      <c r="B45" s="9"/>
      <c r="C45" s="9"/>
      <c r="D45" s="9"/>
      <c r="E45" s="533"/>
      <c r="F45" s="534"/>
      <c r="G45" s="534"/>
      <c r="H45" s="534"/>
      <c r="I45" s="534"/>
      <c r="J45" s="534"/>
      <c r="K45" s="534"/>
      <c r="L45" s="534"/>
      <c r="M45" s="534"/>
      <c r="N45" s="535"/>
      <c r="O45" s="9"/>
      <c r="P45" s="9"/>
      <c r="Q45" s="9"/>
      <c r="R45" s="9"/>
      <c r="S45" s="9"/>
      <c r="T45" s="9"/>
    </row>
    <row r="46" spans="1:20" ht="26.25">
      <c r="A46" s="9"/>
      <c r="B46" s="9"/>
      <c r="C46" s="9"/>
      <c r="D46" s="9"/>
      <c r="E46" s="533"/>
      <c r="F46" s="534"/>
      <c r="G46" s="534"/>
      <c r="H46" s="534"/>
      <c r="I46" s="534"/>
      <c r="J46" s="534"/>
      <c r="K46" s="534"/>
      <c r="L46" s="534"/>
      <c r="M46" s="534"/>
      <c r="N46" s="535"/>
      <c r="O46" s="9"/>
      <c r="P46" s="9"/>
      <c r="Q46" s="9"/>
      <c r="R46" s="9"/>
      <c r="S46" s="9"/>
      <c r="T46" s="9"/>
    </row>
    <row r="47" spans="1:20" ht="26.25">
      <c r="A47" s="9"/>
      <c r="B47" s="9"/>
      <c r="C47" s="9"/>
      <c r="D47" s="9"/>
      <c r="E47" s="533"/>
      <c r="F47" s="534"/>
      <c r="G47" s="534"/>
      <c r="H47" s="534"/>
      <c r="I47" s="534"/>
      <c r="J47" s="534"/>
      <c r="K47" s="534"/>
      <c r="L47" s="534"/>
      <c r="M47" s="534"/>
      <c r="N47" s="535"/>
      <c r="O47" s="9"/>
      <c r="P47" s="9"/>
      <c r="Q47" s="9"/>
      <c r="R47" s="9"/>
      <c r="S47" s="9"/>
      <c r="T47" s="9"/>
    </row>
    <row r="48" spans="1:20" ht="27" thickBot="1">
      <c r="A48" s="9"/>
      <c r="B48" s="9"/>
      <c r="C48" s="9"/>
      <c r="D48" s="9"/>
      <c r="E48" s="536"/>
      <c r="F48" s="537"/>
      <c r="G48" s="537"/>
      <c r="H48" s="537"/>
      <c r="I48" s="537"/>
      <c r="J48" s="537"/>
      <c r="K48" s="537"/>
      <c r="L48" s="537"/>
      <c r="M48" s="537"/>
      <c r="N48" s="538"/>
      <c r="O48" s="9"/>
      <c r="P48" s="9"/>
      <c r="Q48" s="9"/>
      <c r="R48" s="9"/>
      <c r="S48" s="9"/>
      <c r="T48" s="9"/>
    </row>
  </sheetData>
  <mergeCells count="14">
    <mergeCell ref="A1:A4"/>
    <mergeCell ref="B1:I4"/>
    <mergeCell ref="J1:T4"/>
    <mergeCell ref="B6:T6"/>
    <mergeCell ref="F7:G7"/>
    <mergeCell ref="H7:O7"/>
    <mergeCell ref="P7:T7"/>
    <mergeCell ref="A10:T14"/>
    <mergeCell ref="A17:C19"/>
    <mergeCell ref="E17:N19"/>
    <mergeCell ref="P17:T19"/>
    <mergeCell ref="A20:C26"/>
    <mergeCell ref="E20:N48"/>
    <mergeCell ref="P20:T30"/>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4AB99-7A5F-43D4-A8DE-A20AAB02D505}">
  <dimension ref="A1:Z1000"/>
  <sheetViews>
    <sheetView tabSelected="1" topLeftCell="K16" workbookViewId="0">
      <selection activeCell="U13" sqref="U13"/>
    </sheetView>
  </sheetViews>
  <sheetFormatPr baseColWidth="10" defaultColWidth="14.42578125" defaultRowHeight="15"/>
  <cols>
    <col min="1" max="1" width="29.7109375" customWidth="1"/>
    <col min="2" max="2" width="24.140625" customWidth="1"/>
    <col min="3" max="3" width="37.28515625" customWidth="1"/>
    <col min="4" max="4" width="29.42578125" customWidth="1"/>
    <col min="5" max="5" width="26.140625" customWidth="1"/>
    <col min="6" max="6" width="10.7109375" customWidth="1"/>
    <col min="7" max="7" width="17.85546875" customWidth="1"/>
    <col min="8" max="8" width="22" customWidth="1"/>
    <col min="9" max="20" width="3.85546875" customWidth="1"/>
    <col min="21" max="21" width="33.7109375" customWidth="1"/>
    <col min="22" max="22" width="11.42578125" hidden="1" customWidth="1"/>
    <col min="23" max="24" width="0" hidden="1" customWidth="1"/>
  </cols>
  <sheetData>
    <row r="1" spans="1:26" ht="15.75" thickBot="1">
      <c r="U1" s="123"/>
      <c r="V1" s="123"/>
    </row>
    <row r="2" spans="1:26" ht="15" customHeight="1">
      <c r="A2" s="588"/>
      <c r="B2" s="590" t="s">
        <v>329</v>
      </c>
      <c r="C2" s="591"/>
      <c r="D2" s="591"/>
      <c r="E2" s="591"/>
      <c r="F2" s="591"/>
      <c r="G2" s="591"/>
      <c r="H2" s="592"/>
      <c r="I2" s="599" t="s">
        <v>357</v>
      </c>
      <c r="J2" s="600"/>
      <c r="K2" s="600"/>
      <c r="L2" s="600"/>
      <c r="M2" s="600"/>
      <c r="N2" s="600"/>
      <c r="O2" s="600"/>
      <c r="P2" s="600"/>
      <c r="Q2" s="600"/>
      <c r="R2" s="600"/>
      <c r="S2" s="600"/>
      <c r="T2" s="601"/>
      <c r="U2" s="123"/>
      <c r="V2" s="123"/>
    </row>
    <row r="3" spans="1:26" ht="15" customHeight="1">
      <c r="A3" s="586"/>
      <c r="B3" s="593"/>
      <c r="C3" s="594"/>
      <c r="D3" s="594"/>
      <c r="E3" s="594"/>
      <c r="F3" s="594"/>
      <c r="G3" s="594"/>
      <c r="H3" s="595"/>
      <c r="I3" s="602"/>
      <c r="J3" s="603"/>
      <c r="K3" s="603"/>
      <c r="L3" s="603"/>
      <c r="M3" s="603"/>
      <c r="N3" s="603"/>
      <c r="O3" s="603"/>
      <c r="P3" s="603"/>
      <c r="Q3" s="603"/>
      <c r="R3" s="603"/>
      <c r="S3" s="603"/>
      <c r="T3" s="604"/>
      <c r="U3" s="123"/>
      <c r="V3" s="123"/>
    </row>
    <row r="4" spans="1:26" ht="54.75" customHeight="1">
      <c r="A4" s="586"/>
      <c r="B4" s="593"/>
      <c r="C4" s="594"/>
      <c r="D4" s="594"/>
      <c r="E4" s="594"/>
      <c r="F4" s="594"/>
      <c r="G4" s="594"/>
      <c r="H4" s="595"/>
      <c r="I4" s="602"/>
      <c r="J4" s="603"/>
      <c r="K4" s="603"/>
      <c r="L4" s="603"/>
      <c r="M4" s="603"/>
      <c r="N4" s="603"/>
      <c r="O4" s="603"/>
      <c r="P4" s="603"/>
      <c r="Q4" s="603"/>
      <c r="R4" s="603"/>
      <c r="S4" s="603"/>
      <c r="T4" s="604"/>
      <c r="U4" s="123"/>
      <c r="V4" s="123"/>
    </row>
    <row r="5" spans="1:26" ht="15.75" customHeight="1" thickBot="1">
      <c r="A5" s="589"/>
      <c r="B5" s="596"/>
      <c r="C5" s="597"/>
      <c r="D5" s="597"/>
      <c r="E5" s="597"/>
      <c r="F5" s="597"/>
      <c r="G5" s="597"/>
      <c r="H5" s="598"/>
      <c r="I5" s="605"/>
      <c r="J5" s="606"/>
      <c r="K5" s="606"/>
      <c r="L5" s="606"/>
      <c r="M5" s="606"/>
      <c r="N5" s="606"/>
      <c r="O5" s="606"/>
      <c r="P5" s="606"/>
      <c r="Q5" s="606"/>
      <c r="R5" s="606"/>
      <c r="S5" s="606"/>
      <c r="T5" s="607"/>
      <c r="U5" s="123"/>
      <c r="V5" s="123"/>
    </row>
    <row r="6" spans="1:26" ht="15.75" customHeight="1" thickBot="1">
      <c r="T6" s="124"/>
      <c r="U6" s="123"/>
      <c r="V6" s="123"/>
    </row>
    <row r="7" spans="1:26" ht="24" thickBot="1">
      <c r="A7" s="125" t="s">
        <v>1</v>
      </c>
      <c r="B7" s="608" t="s">
        <v>330</v>
      </c>
      <c r="C7" s="609"/>
      <c r="D7" s="609"/>
      <c r="E7" s="609"/>
      <c r="F7" s="609"/>
      <c r="G7" s="609"/>
      <c r="H7" s="609"/>
      <c r="I7" s="609"/>
      <c r="J7" s="609"/>
      <c r="K7" s="609"/>
      <c r="L7" s="609"/>
      <c r="M7" s="609"/>
      <c r="N7" s="609"/>
      <c r="O7" s="609"/>
      <c r="P7" s="609"/>
      <c r="Q7" s="609"/>
      <c r="R7" s="609"/>
      <c r="S7" s="609"/>
      <c r="T7" s="610"/>
      <c r="U7" s="123"/>
      <c r="V7" s="123"/>
    </row>
    <row r="8" spans="1:26" ht="46.5" customHeight="1" thickBot="1">
      <c r="A8" s="126" t="s">
        <v>15</v>
      </c>
      <c r="B8" s="127" t="s">
        <v>356</v>
      </c>
      <c r="C8" s="128" t="s">
        <v>3</v>
      </c>
      <c r="D8" s="129" t="s">
        <v>332</v>
      </c>
      <c r="E8" s="130" t="s">
        <v>5</v>
      </c>
      <c r="F8" s="611" t="s">
        <v>343</v>
      </c>
      <c r="G8" s="612"/>
      <c r="H8" s="613" t="s">
        <v>344</v>
      </c>
      <c r="I8" s="609"/>
      <c r="J8" s="609"/>
      <c r="K8" s="609"/>
      <c r="L8" s="609"/>
      <c r="M8" s="131"/>
      <c r="N8" s="614" t="s">
        <v>345</v>
      </c>
      <c r="O8" s="615"/>
      <c r="P8" s="615"/>
      <c r="Q8" s="615"/>
      <c r="R8" s="615"/>
      <c r="S8" s="615"/>
      <c r="T8" s="616"/>
      <c r="U8" s="123"/>
      <c r="V8" s="123"/>
    </row>
    <row r="9" spans="1:26" ht="33.75" customHeight="1" thickBot="1">
      <c r="A9" s="585" t="s">
        <v>8</v>
      </c>
      <c r="B9" s="585" t="s">
        <v>336</v>
      </c>
      <c r="C9" s="587" t="s">
        <v>236</v>
      </c>
      <c r="D9" s="587" t="s">
        <v>237</v>
      </c>
      <c r="E9" s="585" t="s">
        <v>238</v>
      </c>
      <c r="F9" s="587" t="s">
        <v>9</v>
      </c>
      <c r="G9" s="585" t="s">
        <v>239</v>
      </c>
      <c r="H9" s="585" t="s">
        <v>21</v>
      </c>
      <c r="I9" s="622" t="s">
        <v>10</v>
      </c>
      <c r="J9" s="623"/>
      <c r="K9" s="623"/>
      <c r="L9" s="623"/>
      <c r="M9" s="623"/>
      <c r="N9" s="623"/>
      <c r="O9" s="623"/>
      <c r="P9" s="623"/>
      <c r="Q9" s="623"/>
      <c r="R9" s="623"/>
      <c r="S9" s="623"/>
      <c r="T9" s="624"/>
      <c r="U9" s="486" t="s">
        <v>358</v>
      </c>
      <c r="V9" s="487"/>
      <c r="W9" s="487"/>
      <c r="X9" s="487"/>
      <c r="Y9" s="487"/>
      <c r="Z9" s="488"/>
    </row>
    <row r="10" spans="1:26" ht="15.75" customHeight="1" thickBot="1">
      <c r="A10" s="586"/>
      <c r="B10" s="586"/>
      <c r="C10" s="586"/>
      <c r="D10" s="586"/>
      <c r="E10" s="586"/>
      <c r="F10" s="586"/>
      <c r="G10" s="586"/>
      <c r="H10" s="586"/>
      <c r="I10" s="625"/>
      <c r="J10" s="612"/>
      <c r="K10" s="612"/>
      <c r="L10" s="612"/>
      <c r="M10" s="612"/>
      <c r="N10" s="612"/>
      <c r="O10" s="612"/>
      <c r="P10" s="612"/>
      <c r="Q10" s="612"/>
      <c r="R10" s="612"/>
      <c r="S10" s="612"/>
      <c r="T10" s="584"/>
      <c r="U10" s="620" t="s">
        <v>359</v>
      </c>
      <c r="V10" s="620" t="s">
        <v>360</v>
      </c>
      <c r="W10" s="620" t="s">
        <v>361</v>
      </c>
      <c r="X10" s="620" t="s">
        <v>363</v>
      </c>
      <c r="Y10" s="620" t="s">
        <v>364</v>
      </c>
      <c r="Z10" s="620" t="s">
        <v>365</v>
      </c>
    </row>
    <row r="11" spans="1:26" ht="16.5" thickBot="1">
      <c r="A11" s="586"/>
      <c r="B11" s="586"/>
      <c r="C11" s="586"/>
      <c r="D11" s="586"/>
      <c r="E11" s="586"/>
      <c r="F11" s="586"/>
      <c r="G11" s="586"/>
      <c r="H11" s="586"/>
      <c r="I11" s="626">
        <v>1</v>
      </c>
      <c r="J11" s="627"/>
      <c r="K11" s="628"/>
      <c r="L11" s="626">
        <v>2</v>
      </c>
      <c r="M11" s="627"/>
      <c r="N11" s="628"/>
      <c r="O11" s="629">
        <v>3</v>
      </c>
      <c r="P11" s="627"/>
      <c r="Q11" s="630"/>
      <c r="R11" s="631">
        <v>4</v>
      </c>
      <c r="S11" s="627"/>
      <c r="T11" s="628"/>
      <c r="U11" s="621"/>
      <c r="V11" s="621"/>
      <c r="W11" s="621"/>
      <c r="X11" s="621"/>
      <c r="Y11" s="621"/>
      <c r="Z11" s="621"/>
    </row>
    <row r="12" spans="1:26" ht="36.75" customHeight="1">
      <c r="A12" s="575" t="s">
        <v>25</v>
      </c>
      <c r="B12" s="579" t="s">
        <v>243</v>
      </c>
      <c r="C12" s="132" t="s">
        <v>429</v>
      </c>
      <c r="D12" s="133" t="s">
        <v>346</v>
      </c>
      <c r="E12" s="133" t="s">
        <v>347</v>
      </c>
      <c r="F12" s="134">
        <v>1</v>
      </c>
      <c r="G12" s="135" t="s">
        <v>11</v>
      </c>
      <c r="H12" s="136">
        <v>0.1</v>
      </c>
      <c r="I12" s="103"/>
      <c r="J12" s="137"/>
      <c r="K12" s="103"/>
      <c r="L12" s="138"/>
      <c r="M12" s="103"/>
      <c r="N12" s="103"/>
      <c r="O12" s="139"/>
      <c r="P12" s="139"/>
      <c r="Q12" s="139"/>
      <c r="R12" s="139"/>
      <c r="S12" s="139"/>
      <c r="T12" s="140"/>
      <c r="U12" s="433" t="s">
        <v>424</v>
      </c>
      <c r="V12" s="123"/>
      <c r="Y12" s="439">
        <v>1</v>
      </c>
      <c r="Z12" s="439">
        <f>Y12*H12</f>
        <v>0.1</v>
      </c>
    </row>
    <row r="13" spans="1:26" ht="36.75" customHeight="1">
      <c r="A13" s="576"/>
      <c r="B13" s="580"/>
      <c r="C13" s="141" t="s">
        <v>430</v>
      </c>
      <c r="D13" s="142" t="s">
        <v>348</v>
      </c>
      <c r="E13" s="143" t="s">
        <v>349</v>
      </c>
      <c r="F13" s="144">
        <v>2</v>
      </c>
      <c r="G13" s="145" t="s">
        <v>261</v>
      </c>
      <c r="H13" s="146">
        <v>0.2</v>
      </c>
      <c r="I13" s="147"/>
      <c r="J13" s="148"/>
      <c r="K13" s="147"/>
      <c r="L13" s="149"/>
      <c r="M13" s="147"/>
      <c r="N13" s="147"/>
      <c r="O13" s="150"/>
      <c r="P13" s="150"/>
      <c r="Q13" s="150"/>
      <c r="R13" s="150"/>
      <c r="S13" s="150"/>
      <c r="T13" s="151"/>
      <c r="U13" s="436" t="s">
        <v>425</v>
      </c>
      <c r="V13" s="123"/>
      <c r="Y13" s="440">
        <v>0</v>
      </c>
      <c r="Z13" s="440">
        <v>0</v>
      </c>
    </row>
    <row r="14" spans="1:26" ht="129.94999999999999" customHeight="1">
      <c r="A14" s="577"/>
      <c r="B14" s="581"/>
      <c r="C14" s="142" t="s">
        <v>431</v>
      </c>
      <c r="D14" s="142" t="s">
        <v>348</v>
      </c>
      <c r="E14" s="142" t="s">
        <v>350</v>
      </c>
      <c r="F14" s="152">
        <v>0.5</v>
      </c>
      <c r="G14" s="153" t="s">
        <v>256</v>
      </c>
      <c r="H14" s="154">
        <v>0.3</v>
      </c>
      <c r="I14" s="105"/>
      <c r="J14" s="105"/>
      <c r="K14" s="105"/>
      <c r="L14" s="105"/>
      <c r="M14" s="105"/>
      <c r="N14" s="105"/>
      <c r="O14" s="105"/>
      <c r="P14" s="105"/>
      <c r="Q14" s="105"/>
      <c r="R14" s="105"/>
      <c r="S14" s="105"/>
      <c r="T14" s="106"/>
      <c r="U14" s="434" t="s">
        <v>426</v>
      </c>
      <c r="V14" s="123"/>
      <c r="Y14" s="440">
        <v>0</v>
      </c>
      <c r="Z14" s="440">
        <v>0</v>
      </c>
    </row>
    <row r="15" spans="1:26" ht="42.75">
      <c r="A15" s="577"/>
      <c r="B15" s="581"/>
      <c r="C15" s="142" t="s">
        <v>432</v>
      </c>
      <c r="D15" s="142" t="s">
        <v>351</v>
      </c>
      <c r="E15" s="142" t="s">
        <v>352</v>
      </c>
      <c r="F15" s="155">
        <v>1</v>
      </c>
      <c r="G15" s="153" t="s">
        <v>11</v>
      </c>
      <c r="H15" s="154">
        <v>0.1</v>
      </c>
      <c r="I15" s="156"/>
      <c r="J15" s="156"/>
      <c r="K15" s="105"/>
      <c r="L15" s="105"/>
      <c r="M15" s="156"/>
      <c r="N15" s="105"/>
      <c r="O15" s="105"/>
      <c r="P15" s="105"/>
      <c r="Q15" s="105"/>
      <c r="R15" s="156"/>
      <c r="S15" s="105"/>
      <c r="T15" s="157"/>
      <c r="U15" s="435" t="s">
        <v>428</v>
      </c>
      <c r="V15" s="123"/>
      <c r="Y15" s="440">
        <v>0</v>
      </c>
      <c r="Z15" s="440">
        <v>0</v>
      </c>
    </row>
    <row r="16" spans="1:26" ht="64.5" customHeight="1" thickBot="1">
      <c r="A16" s="578"/>
      <c r="B16" s="582"/>
      <c r="C16" s="158" t="s">
        <v>433</v>
      </c>
      <c r="D16" s="158" t="s">
        <v>351</v>
      </c>
      <c r="E16" s="158" t="s">
        <v>353</v>
      </c>
      <c r="F16" s="159">
        <v>1</v>
      </c>
      <c r="G16" s="160" t="s">
        <v>256</v>
      </c>
      <c r="H16" s="161">
        <v>0.3</v>
      </c>
      <c r="I16" s="162"/>
      <c r="J16" s="162"/>
      <c r="K16" s="162"/>
      <c r="L16" s="162"/>
      <c r="M16" s="162"/>
      <c r="N16" s="162"/>
      <c r="O16" s="162"/>
      <c r="P16" s="162"/>
      <c r="Q16" s="162"/>
      <c r="R16" s="162"/>
      <c r="S16" s="162"/>
      <c r="T16" s="163"/>
      <c r="U16" s="437" t="s">
        <v>427</v>
      </c>
      <c r="V16" s="123"/>
      <c r="Y16" s="441">
        <v>0.1</v>
      </c>
      <c r="Z16" s="441">
        <f>Y16*H16</f>
        <v>0.03</v>
      </c>
    </row>
    <row r="17" spans="1:26" ht="32.25" customHeight="1" thickBot="1">
      <c r="A17" s="164"/>
      <c r="B17" s="165"/>
      <c r="C17" s="165"/>
      <c r="D17" s="165"/>
      <c r="E17" s="165"/>
      <c r="F17" s="165"/>
      <c r="G17" s="165"/>
      <c r="H17" s="438">
        <f>SUM(H12:H16)</f>
        <v>1</v>
      </c>
      <c r="I17" s="617" t="s">
        <v>342</v>
      </c>
      <c r="J17" s="618"/>
      <c r="K17" s="618"/>
      <c r="L17" s="618"/>
      <c r="M17" s="618"/>
      <c r="N17" s="618"/>
      <c r="O17" s="618"/>
      <c r="P17" s="618"/>
      <c r="Q17" s="618"/>
      <c r="R17" s="618"/>
      <c r="S17" s="618"/>
      <c r="T17" s="618"/>
      <c r="U17" s="618"/>
      <c r="V17" s="618"/>
      <c r="W17" s="618"/>
      <c r="X17" s="618"/>
      <c r="Y17" s="619"/>
      <c r="Z17" s="442">
        <f>SUM(Z12:Z16)</f>
        <v>0.13</v>
      </c>
    </row>
    <row r="18" spans="1:26" ht="15.75" thickBot="1">
      <c r="A18" s="166" t="s">
        <v>354</v>
      </c>
      <c r="B18" s="583" t="s">
        <v>355</v>
      </c>
      <c r="C18" s="584"/>
      <c r="U18" s="123"/>
      <c r="V18" s="123"/>
    </row>
    <row r="19" spans="1:26">
      <c r="U19" s="123"/>
      <c r="V19" s="123"/>
    </row>
    <row r="20" spans="1:26">
      <c r="U20" s="123"/>
      <c r="V20" s="123"/>
    </row>
    <row r="21" spans="1:26" ht="15.75" customHeight="1">
      <c r="U21" s="123"/>
      <c r="V21" s="123"/>
    </row>
    <row r="22" spans="1:26" ht="15.75" customHeight="1">
      <c r="U22" s="123"/>
      <c r="V22" s="123"/>
    </row>
    <row r="23" spans="1:26" ht="15.75" customHeight="1">
      <c r="U23" s="123"/>
      <c r="V23" s="123"/>
    </row>
    <row r="24" spans="1:26" ht="15.75" customHeight="1">
      <c r="U24" s="123"/>
      <c r="V24" s="123"/>
    </row>
    <row r="25" spans="1:26" ht="15.75" customHeight="1">
      <c r="U25" s="123"/>
      <c r="V25" s="123"/>
    </row>
    <row r="26" spans="1:26" ht="15.75" customHeight="1">
      <c r="U26" s="123"/>
      <c r="V26" s="123"/>
    </row>
    <row r="27" spans="1:26" ht="15.75" customHeight="1">
      <c r="U27" s="123"/>
      <c r="V27" s="123"/>
    </row>
    <row r="28" spans="1:26" ht="15.75" customHeight="1">
      <c r="U28" s="123"/>
      <c r="V28" s="123"/>
    </row>
    <row r="29" spans="1:26" ht="15.75" customHeight="1">
      <c r="U29" s="123"/>
      <c r="V29" s="123"/>
    </row>
    <row r="30" spans="1:26" ht="15.75" customHeight="1">
      <c r="U30" s="123"/>
      <c r="V30" s="123"/>
    </row>
    <row r="31" spans="1:26" ht="15.75" customHeight="1">
      <c r="U31" s="123"/>
      <c r="V31" s="123"/>
    </row>
    <row r="32" spans="1:26" ht="15.75" customHeight="1">
      <c r="U32" s="123"/>
      <c r="V32" s="123"/>
    </row>
    <row r="33" spans="21:22" ht="15.75" customHeight="1">
      <c r="U33" s="123"/>
      <c r="V33" s="123"/>
    </row>
    <row r="34" spans="21:22" ht="15.75" customHeight="1">
      <c r="U34" s="123"/>
      <c r="V34" s="123"/>
    </row>
    <row r="35" spans="21:22" ht="15.75" customHeight="1">
      <c r="U35" s="123"/>
      <c r="V35" s="123"/>
    </row>
    <row r="36" spans="21:22" ht="15.75" customHeight="1">
      <c r="U36" s="123"/>
      <c r="V36" s="123"/>
    </row>
    <row r="37" spans="21:22" ht="15.75" customHeight="1">
      <c r="U37" s="123"/>
      <c r="V37" s="123"/>
    </row>
    <row r="38" spans="21:22" ht="15.75" customHeight="1">
      <c r="U38" s="123"/>
      <c r="V38" s="123"/>
    </row>
    <row r="39" spans="21:22" ht="15.75" customHeight="1">
      <c r="U39" s="123"/>
      <c r="V39" s="123"/>
    </row>
    <row r="40" spans="21:22" ht="15.75" customHeight="1">
      <c r="U40" s="123"/>
      <c r="V40" s="123"/>
    </row>
    <row r="41" spans="21:22" ht="15.75" customHeight="1">
      <c r="U41" s="123"/>
      <c r="V41" s="123"/>
    </row>
    <row r="42" spans="21:22" ht="15.75" customHeight="1">
      <c r="U42" s="123"/>
      <c r="V42" s="123"/>
    </row>
    <row r="43" spans="21:22" ht="15.75" customHeight="1">
      <c r="U43" s="123"/>
      <c r="V43" s="123"/>
    </row>
    <row r="44" spans="21:22" ht="15.75" customHeight="1">
      <c r="U44" s="123"/>
      <c r="V44" s="123"/>
    </row>
    <row r="45" spans="21:22" ht="15.75" customHeight="1">
      <c r="U45" s="123"/>
      <c r="V45" s="123"/>
    </row>
    <row r="46" spans="21:22" ht="15.75" customHeight="1">
      <c r="U46" s="123"/>
      <c r="V46" s="123"/>
    </row>
    <row r="47" spans="21:22" ht="15.75" customHeight="1">
      <c r="U47" s="123"/>
      <c r="V47" s="123"/>
    </row>
    <row r="48" spans="21:22" ht="15.75" customHeight="1">
      <c r="U48" s="123"/>
      <c r="V48" s="123"/>
    </row>
    <row r="49" spans="21:22" ht="15.75" customHeight="1">
      <c r="U49" s="123"/>
      <c r="V49" s="123"/>
    </row>
    <row r="50" spans="21:22" ht="15.75" customHeight="1">
      <c r="U50" s="123"/>
      <c r="V50" s="123"/>
    </row>
    <row r="51" spans="21:22" ht="15.75" customHeight="1">
      <c r="U51" s="123"/>
      <c r="V51" s="123"/>
    </row>
    <row r="52" spans="21:22" ht="15.75" customHeight="1">
      <c r="U52" s="123"/>
      <c r="V52" s="123"/>
    </row>
    <row r="53" spans="21:22" ht="15.75" customHeight="1">
      <c r="U53" s="123"/>
      <c r="V53" s="123"/>
    </row>
    <row r="54" spans="21:22" ht="15.75" customHeight="1">
      <c r="U54" s="123"/>
      <c r="V54" s="123"/>
    </row>
    <row r="55" spans="21:22" ht="15.75" customHeight="1">
      <c r="U55" s="123"/>
      <c r="V55" s="123"/>
    </row>
    <row r="56" spans="21:22" ht="15.75" customHeight="1">
      <c r="U56" s="123"/>
      <c r="V56" s="123"/>
    </row>
    <row r="57" spans="21:22" ht="15.75" customHeight="1">
      <c r="U57" s="123"/>
      <c r="V57" s="123"/>
    </row>
    <row r="58" spans="21:22" ht="15.75" customHeight="1">
      <c r="U58" s="123"/>
      <c r="V58" s="123"/>
    </row>
    <row r="59" spans="21:22" ht="15.75" customHeight="1">
      <c r="U59" s="123"/>
      <c r="V59" s="123"/>
    </row>
    <row r="60" spans="21:22" ht="15.75" customHeight="1">
      <c r="U60" s="123"/>
      <c r="V60" s="123"/>
    </row>
    <row r="61" spans="21:22" ht="15.75" customHeight="1">
      <c r="U61" s="123"/>
      <c r="V61" s="123"/>
    </row>
    <row r="62" spans="21:22" ht="15.75" customHeight="1">
      <c r="U62" s="123"/>
      <c r="V62" s="123"/>
    </row>
    <row r="63" spans="21:22" ht="15.75" customHeight="1">
      <c r="U63" s="123"/>
      <c r="V63" s="123"/>
    </row>
    <row r="64" spans="21:22" ht="15.75" customHeight="1">
      <c r="U64" s="123"/>
      <c r="V64" s="123"/>
    </row>
    <row r="65" spans="21:22" ht="15.75" customHeight="1">
      <c r="U65" s="123"/>
      <c r="V65" s="123"/>
    </row>
    <row r="66" spans="21:22" ht="15.75" customHeight="1">
      <c r="U66" s="123"/>
      <c r="V66" s="123"/>
    </row>
    <row r="67" spans="21:22" ht="15.75" customHeight="1">
      <c r="U67" s="123"/>
      <c r="V67" s="123"/>
    </row>
    <row r="68" spans="21:22" ht="15.75" customHeight="1">
      <c r="U68" s="123"/>
      <c r="V68" s="123"/>
    </row>
    <row r="69" spans="21:22" ht="15.75" customHeight="1">
      <c r="U69" s="123"/>
      <c r="V69" s="123"/>
    </row>
    <row r="70" spans="21:22" ht="15.75" customHeight="1">
      <c r="U70" s="123"/>
      <c r="V70" s="123"/>
    </row>
    <row r="71" spans="21:22" ht="15.75" customHeight="1">
      <c r="U71" s="123"/>
      <c r="V71" s="123"/>
    </row>
    <row r="72" spans="21:22" ht="15.75" customHeight="1">
      <c r="U72" s="123"/>
      <c r="V72" s="123"/>
    </row>
    <row r="73" spans="21:22" ht="15.75" customHeight="1">
      <c r="U73" s="123"/>
      <c r="V73" s="123"/>
    </row>
    <row r="74" spans="21:22" ht="15.75" customHeight="1">
      <c r="U74" s="123"/>
      <c r="V74" s="123"/>
    </row>
    <row r="75" spans="21:22" ht="15.75" customHeight="1">
      <c r="U75" s="123"/>
      <c r="V75" s="123"/>
    </row>
    <row r="76" spans="21:22" ht="15.75" customHeight="1">
      <c r="U76" s="123"/>
      <c r="V76" s="123"/>
    </row>
    <row r="77" spans="21:22" ht="15.75" customHeight="1">
      <c r="U77" s="123"/>
      <c r="V77" s="123"/>
    </row>
    <row r="78" spans="21:22" ht="15.75" customHeight="1">
      <c r="U78" s="123"/>
      <c r="V78" s="123"/>
    </row>
    <row r="79" spans="21:22" ht="15.75" customHeight="1">
      <c r="U79" s="123"/>
      <c r="V79" s="123"/>
    </row>
    <row r="80" spans="21:22" ht="15.75" customHeight="1">
      <c r="U80" s="123"/>
      <c r="V80" s="123"/>
    </row>
    <row r="81" spans="21:22" ht="15.75" customHeight="1">
      <c r="U81" s="123"/>
      <c r="V81" s="123"/>
    </row>
    <row r="82" spans="21:22" ht="15.75" customHeight="1">
      <c r="U82" s="123"/>
      <c r="V82" s="123"/>
    </row>
    <row r="83" spans="21:22" ht="15.75" customHeight="1">
      <c r="U83" s="123"/>
      <c r="V83" s="123"/>
    </row>
    <row r="84" spans="21:22" ht="15.75" customHeight="1">
      <c r="U84" s="123"/>
      <c r="V84" s="123"/>
    </row>
    <row r="85" spans="21:22" ht="15.75" customHeight="1">
      <c r="U85" s="123"/>
      <c r="V85" s="123"/>
    </row>
    <row r="86" spans="21:22" ht="15.75" customHeight="1">
      <c r="U86" s="123"/>
      <c r="V86" s="123"/>
    </row>
    <row r="87" spans="21:22" ht="15.75" customHeight="1">
      <c r="U87" s="123"/>
      <c r="V87" s="123"/>
    </row>
    <row r="88" spans="21:22" ht="15.75" customHeight="1">
      <c r="U88" s="123"/>
      <c r="V88" s="123"/>
    </row>
    <row r="89" spans="21:22" ht="15.75" customHeight="1">
      <c r="U89" s="123"/>
      <c r="V89" s="123"/>
    </row>
    <row r="90" spans="21:22" ht="15.75" customHeight="1">
      <c r="U90" s="123"/>
      <c r="V90" s="123"/>
    </row>
    <row r="91" spans="21:22" ht="15.75" customHeight="1">
      <c r="U91" s="123"/>
      <c r="V91" s="123"/>
    </row>
    <row r="92" spans="21:22" ht="15.75" customHeight="1">
      <c r="U92" s="123"/>
      <c r="V92" s="123"/>
    </row>
    <row r="93" spans="21:22" ht="15.75" customHeight="1">
      <c r="U93" s="123"/>
      <c r="V93" s="123"/>
    </row>
    <row r="94" spans="21:22" ht="15.75" customHeight="1">
      <c r="U94" s="123"/>
      <c r="V94" s="123"/>
    </row>
    <row r="95" spans="21:22" ht="15.75" customHeight="1">
      <c r="U95" s="123"/>
      <c r="V95" s="123"/>
    </row>
    <row r="96" spans="21:22" ht="15.75" customHeight="1">
      <c r="U96" s="123"/>
      <c r="V96" s="123"/>
    </row>
    <row r="97" spans="21:22" ht="15.75" customHeight="1">
      <c r="U97" s="123"/>
      <c r="V97" s="123"/>
    </row>
    <row r="98" spans="21:22" ht="15.75" customHeight="1">
      <c r="U98" s="123"/>
      <c r="V98" s="123"/>
    </row>
    <row r="99" spans="21:22" ht="15.75" customHeight="1">
      <c r="U99" s="123"/>
      <c r="V99" s="123"/>
    </row>
    <row r="100" spans="21:22" ht="15.75" customHeight="1">
      <c r="U100" s="123"/>
      <c r="V100" s="123"/>
    </row>
    <row r="101" spans="21:22" ht="15.75" customHeight="1">
      <c r="U101" s="123"/>
      <c r="V101" s="123"/>
    </row>
    <row r="102" spans="21:22" ht="15.75" customHeight="1">
      <c r="U102" s="123"/>
      <c r="V102" s="123"/>
    </row>
    <row r="103" spans="21:22" ht="15.75" customHeight="1">
      <c r="U103" s="123"/>
      <c r="V103" s="123"/>
    </row>
    <row r="104" spans="21:22" ht="15.75" customHeight="1">
      <c r="U104" s="123"/>
      <c r="V104" s="123"/>
    </row>
    <row r="105" spans="21:22" ht="15.75" customHeight="1">
      <c r="U105" s="123"/>
      <c r="V105" s="123"/>
    </row>
    <row r="106" spans="21:22" ht="15.75" customHeight="1">
      <c r="U106" s="123"/>
      <c r="V106" s="123"/>
    </row>
    <row r="107" spans="21:22" ht="15.75" customHeight="1">
      <c r="U107" s="123"/>
      <c r="V107" s="123"/>
    </row>
    <row r="108" spans="21:22" ht="15.75" customHeight="1">
      <c r="U108" s="123"/>
      <c r="V108" s="123"/>
    </row>
    <row r="109" spans="21:22" ht="15.75" customHeight="1">
      <c r="U109" s="123"/>
      <c r="V109" s="123"/>
    </row>
    <row r="110" spans="21:22" ht="15.75" customHeight="1">
      <c r="U110" s="123"/>
      <c r="V110" s="123"/>
    </row>
    <row r="111" spans="21:22" ht="15.75" customHeight="1">
      <c r="U111" s="123"/>
      <c r="V111" s="123"/>
    </row>
    <row r="112" spans="21:22" ht="15.75" customHeight="1">
      <c r="U112" s="123"/>
      <c r="V112" s="123"/>
    </row>
    <row r="113" spans="21:22" ht="15.75" customHeight="1">
      <c r="U113" s="123"/>
      <c r="V113" s="123"/>
    </row>
    <row r="114" spans="21:22" ht="15.75" customHeight="1">
      <c r="U114" s="123"/>
      <c r="V114" s="123"/>
    </row>
    <row r="115" spans="21:22" ht="15.75" customHeight="1">
      <c r="U115" s="123"/>
      <c r="V115" s="123"/>
    </row>
    <row r="116" spans="21:22" ht="15.75" customHeight="1">
      <c r="U116" s="123"/>
      <c r="V116" s="123"/>
    </row>
    <row r="117" spans="21:22" ht="15.75" customHeight="1">
      <c r="U117" s="123"/>
      <c r="V117" s="123"/>
    </row>
    <row r="118" spans="21:22" ht="15.75" customHeight="1">
      <c r="U118" s="123"/>
      <c r="V118" s="123"/>
    </row>
    <row r="119" spans="21:22" ht="15.75" customHeight="1">
      <c r="U119" s="123"/>
      <c r="V119" s="123"/>
    </row>
    <row r="120" spans="21:22" ht="15.75" customHeight="1">
      <c r="U120" s="123"/>
      <c r="V120" s="123"/>
    </row>
    <row r="121" spans="21:22" ht="15.75" customHeight="1">
      <c r="U121" s="123"/>
      <c r="V121" s="123"/>
    </row>
    <row r="122" spans="21:22" ht="15.75" customHeight="1">
      <c r="U122" s="123"/>
      <c r="V122" s="123"/>
    </row>
    <row r="123" spans="21:22" ht="15.75" customHeight="1">
      <c r="U123" s="123"/>
      <c r="V123" s="123"/>
    </row>
    <row r="124" spans="21:22" ht="15.75" customHeight="1">
      <c r="U124" s="123"/>
      <c r="V124" s="123"/>
    </row>
    <row r="125" spans="21:22" ht="15.75" customHeight="1">
      <c r="U125" s="123"/>
      <c r="V125" s="123"/>
    </row>
    <row r="126" spans="21:22" ht="15.75" customHeight="1">
      <c r="U126" s="123"/>
      <c r="V126" s="123"/>
    </row>
    <row r="127" spans="21:22" ht="15.75" customHeight="1">
      <c r="U127" s="123"/>
      <c r="V127" s="123"/>
    </row>
    <row r="128" spans="21:22" ht="15.75" customHeight="1">
      <c r="U128" s="123"/>
      <c r="V128" s="123"/>
    </row>
    <row r="129" spans="21:22" ht="15.75" customHeight="1">
      <c r="U129" s="123"/>
      <c r="V129" s="123"/>
    </row>
    <row r="130" spans="21:22" ht="15.75" customHeight="1">
      <c r="U130" s="123"/>
      <c r="V130" s="123"/>
    </row>
    <row r="131" spans="21:22" ht="15.75" customHeight="1">
      <c r="U131" s="123"/>
      <c r="V131" s="123"/>
    </row>
    <row r="132" spans="21:22" ht="15.75" customHeight="1">
      <c r="U132" s="123"/>
      <c r="V132" s="123"/>
    </row>
    <row r="133" spans="21:22" ht="15.75" customHeight="1">
      <c r="U133" s="123"/>
      <c r="V133" s="123"/>
    </row>
    <row r="134" spans="21:22" ht="15.75" customHeight="1">
      <c r="U134" s="123"/>
      <c r="V134" s="123"/>
    </row>
    <row r="135" spans="21:22" ht="15.75" customHeight="1">
      <c r="U135" s="123"/>
      <c r="V135" s="123"/>
    </row>
    <row r="136" spans="21:22" ht="15.75" customHeight="1">
      <c r="U136" s="123"/>
      <c r="V136" s="123"/>
    </row>
    <row r="137" spans="21:22" ht="15.75" customHeight="1">
      <c r="U137" s="123"/>
      <c r="V137" s="123"/>
    </row>
    <row r="138" spans="21:22" ht="15.75" customHeight="1">
      <c r="U138" s="123"/>
      <c r="V138" s="123"/>
    </row>
    <row r="139" spans="21:22" ht="15.75" customHeight="1">
      <c r="U139" s="123"/>
      <c r="V139" s="123"/>
    </row>
    <row r="140" spans="21:22" ht="15.75" customHeight="1">
      <c r="U140" s="123"/>
      <c r="V140" s="123"/>
    </row>
    <row r="141" spans="21:22" ht="15.75" customHeight="1">
      <c r="U141" s="123"/>
      <c r="V141" s="123"/>
    </row>
    <row r="142" spans="21:22" ht="15.75" customHeight="1">
      <c r="U142" s="123"/>
      <c r="V142" s="123"/>
    </row>
    <row r="143" spans="21:22" ht="15.75" customHeight="1">
      <c r="U143" s="123"/>
      <c r="V143" s="123"/>
    </row>
    <row r="144" spans="21:22" ht="15.75" customHeight="1">
      <c r="U144" s="123"/>
      <c r="V144" s="123"/>
    </row>
    <row r="145" spans="21:22" ht="15.75" customHeight="1">
      <c r="U145" s="123"/>
      <c r="V145" s="123"/>
    </row>
    <row r="146" spans="21:22" ht="15.75" customHeight="1">
      <c r="U146" s="123"/>
      <c r="V146" s="123"/>
    </row>
    <row r="147" spans="21:22" ht="15.75" customHeight="1">
      <c r="U147" s="123"/>
      <c r="V147" s="123"/>
    </row>
    <row r="148" spans="21:22" ht="15.75" customHeight="1">
      <c r="U148" s="123"/>
      <c r="V148" s="123"/>
    </row>
    <row r="149" spans="21:22" ht="15.75" customHeight="1">
      <c r="U149" s="123"/>
      <c r="V149" s="123"/>
    </row>
    <row r="150" spans="21:22" ht="15.75" customHeight="1">
      <c r="U150" s="123"/>
      <c r="V150" s="123"/>
    </row>
    <row r="151" spans="21:22" ht="15.75" customHeight="1">
      <c r="U151" s="123"/>
      <c r="V151" s="123"/>
    </row>
    <row r="152" spans="21:22" ht="15.75" customHeight="1">
      <c r="U152" s="123"/>
      <c r="V152" s="123"/>
    </row>
    <row r="153" spans="21:22" ht="15.75" customHeight="1">
      <c r="U153" s="123"/>
      <c r="V153" s="123"/>
    </row>
    <row r="154" spans="21:22" ht="15.75" customHeight="1">
      <c r="U154" s="123"/>
      <c r="V154" s="123"/>
    </row>
    <row r="155" spans="21:22" ht="15.75" customHeight="1">
      <c r="U155" s="123"/>
      <c r="V155" s="123"/>
    </row>
    <row r="156" spans="21:22" ht="15.75" customHeight="1">
      <c r="U156" s="123"/>
      <c r="V156" s="123"/>
    </row>
    <row r="157" spans="21:22" ht="15.75" customHeight="1">
      <c r="U157" s="123"/>
      <c r="V157" s="123"/>
    </row>
    <row r="158" spans="21:22" ht="15.75" customHeight="1">
      <c r="U158" s="123"/>
      <c r="V158" s="123"/>
    </row>
    <row r="159" spans="21:22" ht="15.75" customHeight="1">
      <c r="U159" s="123"/>
      <c r="V159" s="123"/>
    </row>
    <row r="160" spans="21:22" ht="15.75" customHeight="1">
      <c r="U160" s="123"/>
      <c r="V160" s="123"/>
    </row>
    <row r="161" spans="21:22" ht="15.75" customHeight="1">
      <c r="U161" s="123"/>
      <c r="V161" s="123"/>
    </row>
    <row r="162" spans="21:22" ht="15.75" customHeight="1">
      <c r="U162" s="123"/>
      <c r="V162" s="123"/>
    </row>
    <row r="163" spans="21:22" ht="15.75" customHeight="1">
      <c r="U163" s="123"/>
      <c r="V163" s="123"/>
    </row>
    <row r="164" spans="21:22" ht="15.75" customHeight="1">
      <c r="U164" s="123"/>
      <c r="V164" s="123"/>
    </row>
    <row r="165" spans="21:22" ht="15.75" customHeight="1">
      <c r="U165" s="123"/>
      <c r="V165" s="123"/>
    </row>
    <row r="166" spans="21:22" ht="15.75" customHeight="1">
      <c r="U166" s="123"/>
      <c r="V166" s="123"/>
    </row>
    <row r="167" spans="21:22" ht="15.75" customHeight="1">
      <c r="U167" s="123"/>
      <c r="V167" s="123"/>
    </row>
    <row r="168" spans="21:22" ht="15.75" customHeight="1">
      <c r="U168" s="123"/>
      <c r="V168" s="123"/>
    </row>
    <row r="169" spans="21:22" ht="15.75" customHeight="1">
      <c r="U169" s="123"/>
      <c r="V169" s="123"/>
    </row>
    <row r="170" spans="21:22" ht="15.75" customHeight="1">
      <c r="U170" s="123"/>
      <c r="V170" s="123"/>
    </row>
    <row r="171" spans="21:22" ht="15.75" customHeight="1">
      <c r="U171" s="123"/>
      <c r="V171" s="123"/>
    </row>
    <row r="172" spans="21:22" ht="15.75" customHeight="1">
      <c r="U172" s="123"/>
      <c r="V172" s="123"/>
    </row>
    <row r="173" spans="21:22" ht="15.75" customHeight="1">
      <c r="U173" s="123"/>
      <c r="V173" s="123"/>
    </row>
    <row r="174" spans="21:22" ht="15.75" customHeight="1">
      <c r="U174" s="123"/>
      <c r="V174" s="123"/>
    </row>
    <row r="175" spans="21:22" ht="15.75" customHeight="1">
      <c r="U175" s="123"/>
      <c r="V175" s="123"/>
    </row>
    <row r="176" spans="21:22" ht="15.75" customHeight="1">
      <c r="U176" s="123"/>
      <c r="V176" s="123"/>
    </row>
    <row r="177" spans="21:22" ht="15.75" customHeight="1">
      <c r="U177" s="123"/>
      <c r="V177" s="123"/>
    </row>
    <row r="178" spans="21:22" ht="15.75" customHeight="1">
      <c r="U178" s="123"/>
      <c r="V178" s="123"/>
    </row>
    <row r="179" spans="21:22" ht="15.75" customHeight="1">
      <c r="U179" s="123"/>
      <c r="V179" s="123"/>
    </row>
    <row r="180" spans="21:22" ht="15.75" customHeight="1">
      <c r="U180" s="123"/>
      <c r="V180" s="123"/>
    </row>
    <row r="181" spans="21:22" ht="15.75" customHeight="1">
      <c r="U181" s="123"/>
      <c r="V181" s="123"/>
    </row>
    <row r="182" spans="21:22" ht="15.75" customHeight="1">
      <c r="U182" s="123"/>
      <c r="V182" s="123"/>
    </row>
    <row r="183" spans="21:22" ht="15.75" customHeight="1">
      <c r="U183" s="123"/>
      <c r="V183" s="123"/>
    </row>
    <row r="184" spans="21:22" ht="15.75" customHeight="1">
      <c r="U184" s="123"/>
      <c r="V184" s="123"/>
    </row>
    <row r="185" spans="21:22" ht="15.75" customHeight="1">
      <c r="U185" s="123"/>
      <c r="V185" s="123"/>
    </row>
    <row r="186" spans="21:22" ht="15.75" customHeight="1">
      <c r="U186" s="123"/>
      <c r="V186" s="123"/>
    </row>
    <row r="187" spans="21:22" ht="15.75" customHeight="1">
      <c r="U187" s="123"/>
      <c r="V187" s="123"/>
    </row>
    <row r="188" spans="21:22" ht="15.75" customHeight="1">
      <c r="U188" s="123"/>
      <c r="V188" s="123"/>
    </row>
    <row r="189" spans="21:22" ht="15.75" customHeight="1">
      <c r="U189" s="123"/>
      <c r="V189" s="123"/>
    </row>
    <row r="190" spans="21:22" ht="15.75" customHeight="1">
      <c r="U190" s="123"/>
      <c r="V190" s="123"/>
    </row>
    <row r="191" spans="21:22" ht="15.75" customHeight="1">
      <c r="U191" s="123"/>
      <c r="V191" s="123"/>
    </row>
    <row r="192" spans="21:22" ht="15.75" customHeight="1">
      <c r="U192" s="123"/>
      <c r="V192" s="123"/>
    </row>
    <row r="193" spans="21:22" ht="15.75" customHeight="1">
      <c r="U193" s="123"/>
      <c r="V193" s="123"/>
    </row>
    <row r="194" spans="21:22" ht="15.75" customHeight="1">
      <c r="U194" s="123"/>
      <c r="V194" s="123"/>
    </row>
    <row r="195" spans="21:22" ht="15.75" customHeight="1">
      <c r="U195" s="123"/>
      <c r="V195" s="123"/>
    </row>
    <row r="196" spans="21:22" ht="15.75" customHeight="1">
      <c r="U196" s="123"/>
      <c r="V196" s="123"/>
    </row>
    <row r="197" spans="21:22" ht="15.75" customHeight="1">
      <c r="U197" s="123"/>
      <c r="V197" s="123"/>
    </row>
    <row r="198" spans="21:22" ht="15.75" customHeight="1">
      <c r="U198" s="123"/>
      <c r="V198" s="123"/>
    </row>
    <row r="199" spans="21:22" ht="15.75" customHeight="1">
      <c r="U199" s="123"/>
      <c r="V199" s="123"/>
    </row>
    <row r="200" spans="21:22" ht="15.75" customHeight="1">
      <c r="U200" s="123"/>
      <c r="V200" s="123"/>
    </row>
    <row r="201" spans="21:22" ht="15.75" customHeight="1">
      <c r="U201" s="123"/>
      <c r="V201" s="123"/>
    </row>
    <row r="202" spans="21:22" ht="15.75" customHeight="1">
      <c r="U202" s="123"/>
      <c r="V202" s="123"/>
    </row>
    <row r="203" spans="21:22" ht="15.75" customHeight="1">
      <c r="U203" s="123"/>
      <c r="V203" s="123"/>
    </row>
    <row r="204" spans="21:22" ht="15.75" customHeight="1">
      <c r="U204" s="123"/>
      <c r="V204" s="123"/>
    </row>
    <row r="205" spans="21:22" ht="15.75" customHeight="1">
      <c r="U205" s="123"/>
      <c r="V205" s="123"/>
    </row>
    <row r="206" spans="21:22" ht="15.75" customHeight="1">
      <c r="U206" s="123"/>
      <c r="V206" s="123"/>
    </row>
    <row r="207" spans="21:22" ht="15.75" customHeight="1">
      <c r="U207" s="123"/>
      <c r="V207" s="123"/>
    </row>
    <row r="208" spans="21:22" ht="15.75" customHeight="1">
      <c r="U208" s="123"/>
      <c r="V208" s="123"/>
    </row>
    <row r="209" spans="21:22" ht="15.75" customHeight="1">
      <c r="U209" s="123"/>
      <c r="V209" s="123"/>
    </row>
    <row r="210" spans="21:22" ht="15.75" customHeight="1">
      <c r="U210" s="123"/>
      <c r="V210" s="123"/>
    </row>
    <row r="211" spans="21:22" ht="15.75" customHeight="1">
      <c r="U211" s="123"/>
      <c r="V211" s="123"/>
    </row>
    <row r="212" spans="21:22" ht="15.75" customHeight="1">
      <c r="U212" s="123"/>
      <c r="V212" s="123"/>
    </row>
    <row r="213" spans="21:22" ht="15.75" customHeight="1">
      <c r="U213" s="123"/>
      <c r="V213" s="123"/>
    </row>
    <row r="214" spans="21:22" ht="15.75" customHeight="1">
      <c r="U214" s="123"/>
      <c r="V214" s="123"/>
    </row>
    <row r="215" spans="21:22" ht="15.75" customHeight="1">
      <c r="U215" s="123"/>
      <c r="V215" s="123"/>
    </row>
    <row r="216" spans="21:22" ht="15.75" customHeight="1">
      <c r="U216" s="123"/>
      <c r="V216" s="123"/>
    </row>
    <row r="217" spans="21:22" ht="15.75" customHeight="1">
      <c r="U217" s="123"/>
      <c r="V217" s="123"/>
    </row>
    <row r="218" spans="21:22" ht="15.75" customHeight="1">
      <c r="U218" s="123"/>
      <c r="V218" s="123"/>
    </row>
    <row r="219" spans="21:22" ht="15.75" customHeight="1">
      <c r="U219" s="123"/>
      <c r="V219" s="123"/>
    </row>
    <row r="220" spans="21:22" ht="15.75" customHeight="1">
      <c r="U220" s="123"/>
      <c r="V220" s="123"/>
    </row>
    <row r="221" spans="21:22" ht="15.75" customHeight="1">
      <c r="U221" s="123"/>
      <c r="V221" s="123"/>
    </row>
    <row r="222" spans="21:22" ht="15.75" customHeight="1">
      <c r="U222" s="123"/>
      <c r="V222" s="123"/>
    </row>
    <row r="223" spans="21:22" ht="15.75" customHeight="1">
      <c r="U223" s="123"/>
      <c r="V223" s="123"/>
    </row>
    <row r="224" spans="21:22" ht="15.75" customHeight="1">
      <c r="U224" s="123"/>
      <c r="V224" s="123"/>
    </row>
    <row r="225" spans="21:22" ht="15.75" customHeight="1">
      <c r="U225" s="123"/>
      <c r="V225" s="123"/>
    </row>
    <row r="226" spans="21:22" ht="15.75" customHeight="1">
      <c r="U226" s="123"/>
      <c r="V226" s="123"/>
    </row>
    <row r="227" spans="21:22" ht="15.75" customHeight="1">
      <c r="U227" s="123"/>
      <c r="V227" s="123"/>
    </row>
    <row r="228" spans="21:22" ht="15.75" customHeight="1">
      <c r="U228" s="123"/>
      <c r="V228" s="123"/>
    </row>
    <row r="229" spans="21:22" ht="15.75" customHeight="1">
      <c r="U229" s="123"/>
      <c r="V229" s="123"/>
    </row>
    <row r="230" spans="21:22" ht="15.75" customHeight="1">
      <c r="U230" s="123"/>
      <c r="V230" s="123"/>
    </row>
    <row r="231" spans="21:22" ht="15.75" customHeight="1">
      <c r="U231" s="123"/>
      <c r="V231" s="123"/>
    </row>
    <row r="232" spans="21:22" ht="15.75" customHeight="1">
      <c r="U232" s="123"/>
      <c r="V232" s="123"/>
    </row>
    <row r="233" spans="21:22" ht="15.75" customHeight="1">
      <c r="U233" s="123"/>
      <c r="V233" s="123"/>
    </row>
    <row r="234" spans="21:22" ht="15.75" customHeight="1">
      <c r="U234" s="123"/>
      <c r="V234" s="123"/>
    </row>
    <row r="235" spans="21:22" ht="15.75" customHeight="1">
      <c r="U235" s="123"/>
      <c r="V235" s="123"/>
    </row>
    <row r="236" spans="21:22" ht="15.75" customHeight="1">
      <c r="U236" s="123"/>
      <c r="V236" s="123"/>
    </row>
    <row r="237" spans="21:22" ht="15.75" customHeight="1">
      <c r="U237" s="123"/>
      <c r="V237" s="123"/>
    </row>
    <row r="238" spans="21:22" ht="15.75" customHeight="1">
      <c r="U238" s="123"/>
      <c r="V238" s="123"/>
    </row>
    <row r="239" spans="21:22" ht="15.75" customHeight="1">
      <c r="U239" s="123"/>
      <c r="V239" s="123"/>
    </row>
    <row r="240" spans="21:22" ht="15.75" customHeight="1">
      <c r="U240" s="123"/>
      <c r="V240" s="123"/>
    </row>
    <row r="241" spans="21:22" ht="15.75" customHeight="1">
      <c r="U241" s="123"/>
      <c r="V241" s="123"/>
    </row>
    <row r="242" spans="21:22" ht="15.75" customHeight="1">
      <c r="U242" s="123"/>
      <c r="V242" s="123"/>
    </row>
    <row r="243" spans="21:22" ht="15.75" customHeight="1">
      <c r="U243" s="123"/>
      <c r="V243" s="123"/>
    </row>
    <row r="244" spans="21:22" ht="15.75" customHeight="1">
      <c r="U244" s="123"/>
      <c r="V244" s="123"/>
    </row>
    <row r="245" spans="21:22" ht="15.75" customHeight="1">
      <c r="U245" s="123"/>
      <c r="V245" s="123"/>
    </row>
    <row r="246" spans="21:22" ht="15.75" customHeight="1">
      <c r="U246" s="123"/>
      <c r="V246" s="123"/>
    </row>
    <row r="247" spans="21:22" ht="15.75" customHeight="1">
      <c r="U247" s="123"/>
      <c r="V247" s="123"/>
    </row>
    <row r="248" spans="21:22" ht="15.75" customHeight="1">
      <c r="U248" s="123"/>
      <c r="V248" s="123"/>
    </row>
    <row r="249" spans="21:22" ht="15.75" customHeight="1">
      <c r="U249" s="123"/>
      <c r="V249" s="123"/>
    </row>
    <row r="250" spans="21:22" ht="15.75" customHeight="1">
      <c r="U250" s="123"/>
      <c r="V250" s="123"/>
    </row>
    <row r="251" spans="21:22" ht="15.75" customHeight="1">
      <c r="U251" s="123"/>
      <c r="V251" s="123"/>
    </row>
    <row r="252" spans="21:22" ht="15.75" customHeight="1">
      <c r="U252" s="123"/>
      <c r="V252" s="123"/>
    </row>
    <row r="253" spans="21:22" ht="15.75" customHeight="1">
      <c r="U253" s="123"/>
      <c r="V253" s="123"/>
    </row>
    <row r="254" spans="21:22" ht="15.75" customHeight="1">
      <c r="U254" s="123"/>
      <c r="V254" s="123"/>
    </row>
    <row r="255" spans="21:22" ht="15.75" customHeight="1">
      <c r="U255" s="123"/>
      <c r="V255" s="123"/>
    </row>
    <row r="256" spans="21:22" ht="15.75" customHeight="1">
      <c r="U256" s="123"/>
      <c r="V256" s="123"/>
    </row>
    <row r="257" spans="21:22" ht="15.75" customHeight="1">
      <c r="U257" s="123"/>
      <c r="V257" s="123"/>
    </row>
    <row r="258" spans="21:22" ht="15.75" customHeight="1">
      <c r="U258" s="123"/>
      <c r="V258" s="123"/>
    </row>
    <row r="259" spans="21:22" ht="15.75" customHeight="1">
      <c r="U259" s="123"/>
      <c r="V259" s="123"/>
    </row>
    <row r="260" spans="21:22" ht="15.75" customHeight="1">
      <c r="U260" s="123"/>
      <c r="V260" s="123"/>
    </row>
    <row r="261" spans="21:22" ht="15.75" customHeight="1">
      <c r="U261" s="123"/>
      <c r="V261" s="123"/>
    </row>
    <row r="262" spans="21:22" ht="15.75" customHeight="1">
      <c r="U262" s="123"/>
      <c r="V262" s="123"/>
    </row>
    <row r="263" spans="21:22" ht="15.75" customHeight="1">
      <c r="U263" s="123"/>
      <c r="V263" s="123"/>
    </row>
    <row r="264" spans="21:22" ht="15.75" customHeight="1">
      <c r="U264" s="123"/>
      <c r="V264" s="123"/>
    </row>
    <row r="265" spans="21:22" ht="15.75" customHeight="1">
      <c r="U265" s="123"/>
      <c r="V265" s="123"/>
    </row>
    <row r="266" spans="21:22" ht="15.75" customHeight="1">
      <c r="U266" s="123"/>
      <c r="V266" s="123"/>
    </row>
    <row r="267" spans="21:22" ht="15.75" customHeight="1">
      <c r="U267" s="123"/>
      <c r="V267" s="123"/>
    </row>
    <row r="268" spans="21:22" ht="15.75" customHeight="1">
      <c r="U268" s="123"/>
      <c r="V268" s="123"/>
    </row>
    <row r="269" spans="21:22" ht="15.75" customHeight="1">
      <c r="U269" s="123"/>
      <c r="V269" s="123"/>
    </row>
    <row r="270" spans="21:22" ht="15.75" customHeight="1">
      <c r="U270" s="123"/>
      <c r="V270" s="123"/>
    </row>
    <row r="271" spans="21:22" ht="15.75" customHeight="1">
      <c r="U271" s="123"/>
      <c r="V271" s="123"/>
    </row>
    <row r="272" spans="21:22" ht="15.75" customHeight="1">
      <c r="U272" s="123"/>
      <c r="V272" s="123"/>
    </row>
    <row r="273" spans="21:22" ht="15.75" customHeight="1">
      <c r="U273" s="123"/>
      <c r="V273" s="123"/>
    </row>
    <row r="274" spans="21:22" ht="15.75" customHeight="1">
      <c r="U274" s="123"/>
      <c r="V274" s="123"/>
    </row>
    <row r="275" spans="21:22" ht="15.75" customHeight="1">
      <c r="U275" s="123"/>
      <c r="V275" s="123"/>
    </row>
    <row r="276" spans="21:22" ht="15.75" customHeight="1">
      <c r="U276" s="123"/>
      <c r="V276" s="123"/>
    </row>
    <row r="277" spans="21:22" ht="15.75" customHeight="1">
      <c r="U277" s="123"/>
      <c r="V277" s="123"/>
    </row>
    <row r="278" spans="21:22" ht="15.75" customHeight="1">
      <c r="U278" s="123"/>
      <c r="V278" s="123"/>
    </row>
    <row r="279" spans="21:22" ht="15.75" customHeight="1">
      <c r="U279" s="123"/>
      <c r="V279" s="123"/>
    </row>
    <row r="280" spans="21:22" ht="15.75" customHeight="1">
      <c r="U280" s="123"/>
      <c r="V280" s="123"/>
    </row>
    <row r="281" spans="21:22" ht="15.75" customHeight="1">
      <c r="U281" s="123"/>
      <c r="V281" s="123"/>
    </row>
    <row r="282" spans="21:22" ht="15.75" customHeight="1">
      <c r="U282" s="123"/>
      <c r="V282" s="123"/>
    </row>
    <row r="283" spans="21:22" ht="15.75" customHeight="1">
      <c r="U283" s="123"/>
      <c r="V283" s="123"/>
    </row>
    <row r="284" spans="21:22" ht="15.75" customHeight="1">
      <c r="U284" s="123"/>
      <c r="V284" s="123"/>
    </row>
    <row r="285" spans="21:22" ht="15.75" customHeight="1">
      <c r="U285" s="123"/>
      <c r="V285" s="123"/>
    </row>
    <row r="286" spans="21:22" ht="15.75" customHeight="1">
      <c r="U286" s="123"/>
      <c r="V286" s="123"/>
    </row>
    <row r="287" spans="21:22" ht="15.75" customHeight="1">
      <c r="U287" s="123"/>
      <c r="V287" s="123"/>
    </row>
    <row r="288" spans="21:22" ht="15.75" customHeight="1">
      <c r="U288" s="123"/>
      <c r="V288" s="123"/>
    </row>
    <row r="289" spans="21:22" ht="15.75" customHeight="1">
      <c r="U289" s="123"/>
      <c r="V289" s="123"/>
    </row>
    <row r="290" spans="21:22" ht="15.75" customHeight="1">
      <c r="U290" s="123"/>
      <c r="V290" s="123"/>
    </row>
    <row r="291" spans="21:22" ht="15.75" customHeight="1">
      <c r="U291" s="123"/>
      <c r="V291" s="123"/>
    </row>
    <row r="292" spans="21:22" ht="15.75" customHeight="1">
      <c r="U292" s="123"/>
      <c r="V292" s="123"/>
    </row>
    <row r="293" spans="21:22" ht="15.75" customHeight="1">
      <c r="U293" s="123"/>
      <c r="V293" s="123"/>
    </row>
    <row r="294" spans="21:22" ht="15.75" customHeight="1">
      <c r="U294" s="123"/>
      <c r="V294" s="123"/>
    </row>
    <row r="295" spans="21:22" ht="15.75" customHeight="1">
      <c r="U295" s="123"/>
      <c r="V295" s="123"/>
    </row>
    <row r="296" spans="21:22" ht="15.75" customHeight="1">
      <c r="U296" s="123"/>
      <c r="V296" s="123"/>
    </row>
    <row r="297" spans="21:22" ht="15.75" customHeight="1">
      <c r="U297" s="123"/>
      <c r="V297" s="123"/>
    </row>
    <row r="298" spans="21:22" ht="15.75" customHeight="1">
      <c r="U298" s="123"/>
      <c r="V298" s="123"/>
    </row>
    <row r="299" spans="21:22" ht="15.75" customHeight="1">
      <c r="U299" s="123"/>
      <c r="V299" s="123"/>
    </row>
    <row r="300" spans="21:22" ht="15.75" customHeight="1">
      <c r="U300" s="123"/>
      <c r="V300" s="123"/>
    </row>
    <row r="301" spans="21:22" ht="15.75" customHeight="1">
      <c r="U301" s="123"/>
      <c r="V301" s="123"/>
    </row>
    <row r="302" spans="21:22" ht="15.75" customHeight="1">
      <c r="U302" s="123"/>
      <c r="V302" s="123"/>
    </row>
    <row r="303" spans="21:22" ht="15.75" customHeight="1">
      <c r="U303" s="123"/>
      <c r="V303" s="123"/>
    </row>
    <row r="304" spans="21:22" ht="15.75" customHeight="1">
      <c r="U304" s="123"/>
      <c r="V304" s="123"/>
    </row>
    <row r="305" spans="21:22" ht="15.75" customHeight="1">
      <c r="U305" s="123"/>
      <c r="V305" s="123"/>
    </row>
    <row r="306" spans="21:22" ht="15.75" customHeight="1">
      <c r="U306" s="123"/>
      <c r="V306" s="123"/>
    </row>
    <row r="307" spans="21:22" ht="15.75" customHeight="1">
      <c r="U307" s="123"/>
      <c r="V307" s="123"/>
    </row>
    <row r="308" spans="21:22" ht="15.75" customHeight="1">
      <c r="U308" s="123"/>
      <c r="V308" s="123"/>
    </row>
    <row r="309" spans="21:22" ht="15.75" customHeight="1">
      <c r="U309" s="123"/>
      <c r="V309" s="123"/>
    </row>
    <row r="310" spans="21:22" ht="15.75" customHeight="1">
      <c r="U310" s="123"/>
      <c r="V310" s="123"/>
    </row>
    <row r="311" spans="21:22" ht="15.75" customHeight="1">
      <c r="U311" s="123"/>
      <c r="V311" s="123"/>
    </row>
    <row r="312" spans="21:22" ht="15.75" customHeight="1">
      <c r="U312" s="123"/>
      <c r="V312" s="123"/>
    </row>
    <row r="313" spans="21:22" ht="15.75" customHeight="1">
      <c r="U313" s="123"/>
      <c r="V313" s="123"/>
    </row>
    <row r="314" spans="21:22" ht="15.75" customHeight="1">
      <c r="U314" s="123"/>
      <c r="V314" s="123"/>
    </row>
    <row r="315" spans="21:22" ht="15.75" customHeight="1">
      <c r="U315" s="123"/>
      <c r="V315" s="123"/>
    </row>
    <row r="316" spans="21:22" ht="15.75" customHeight="1">
      <c r="U316" s="123"/>
      <c r="V316" s="123"/>
    </row>
    <row r="317" spans="21:22" ht="15.75" customHeight="1">
      <c r="U317" s="123"/>
      <c r="V317" s="123"/>
    </row>
    <row r="318" spans="21:22" ht="15.75" customHeight="1">
      <c r="U318" s="123"/>
      <c r="V318" s="123"/>
    </row>
    <row r="319" spans="21:22" ht="15.75" customHeight="1">
      <c r="U319" s="123"/>
      <c r="V319" s="123"/>
    </row>
    <row r="320" spans="21:22" ht="15.75" customHeight="1">
      <c r="U320" s="123"/>
      <c r="V320" s="123"/>
    </row>
    <row r="321" spans="21:22" ht="15.75" customHeight="1">
      <c r="U321" s="123"/>
      <c r="V321" s="123"/>
    </row>
    <row r="322" spans="21:22" ht="15.75" customHeight="1">
      <c r="U322" s="123"/>
      <c r="V322" s="123"/>
    </row>
    <row r="323" spans="21:22" ht="15.75" customHeight="1">
      <c r="U323" s="123"/>
      <c r="V323" s="123"/>
    </row>
    <row r="324" spans="21:22" ht="15.75" customHeight="1">
      <c r="U324" s="123"/>
      <c r="V324" s="123"/>
    </row>
    <row r="325" spans="21:22" ht="15.75" customHeight="1">
      <c r="U325" s="123"/>
      <c r="V325" s="123"/>
    </row>
    <row r="326" spans="21:22" ht="15.75" customHeight="1">
      <c r="U326" s="123"/>
      <c r="V326" s="123"/>
    </row>
    <row r="327" spans="21:22" ht="15.75" customHeight="1">
      <c r="U327" s="123"/>
      <c r="V327" s="123"/>
    </row>
    <row r="328" spans="21:22" ht="15.75" customHeight="1">
      <c r="U328" s="123"/>
      <c r="V328" s="123"/>
    </row>
    <row r="329" spans="21:22" ht="15.75" customHeight="1">
      <c r="U329" s="123"/>
      <c r="V329" s="123"/>
    </row>
    <row r="330" spans="21:22" ht="15.75" customHeight="1">
      <c r="U330" s="123"/>
      <c r="V330" s="123"/>
    </row>
    <row r="331" spans="21:22" ht="15.75" customHeight="1">
      <c r="U331" s="123"/>
      <c r="V331" s="123"/>
    </row>
    <row r="332" spans="21:22" ht="15.75" customHeight="1">
      <c r="U332" s="123"/>
      <c r="V332" s="123"/>
    </row>
    <row r="333" spans="21:22" ht="15.75" customHeight="1">
      <c r="U333" s="123"/>
      <c r="V333" s="123"/>
    </row>
    <row r="334" spans="21:22" ht="15.75" customHeight="1">
      <c r="U334" s="123"/>
      <c r="V334" s="123"/>
    </row>
    <row r="335" spans="21:22" ht="15.75" customHeight="1">
      <c r="U335" s="123"/>
      <c r="V335" s="123"/>
    </row>
    <row r="336" spans="21:22" ht="15.75" customHeight="1">
      <c r="U336" s="123"/>
      <c r="V336" s="123"/>
    </row>
    <row r="337" spans="21:22" ht="15.75" customHeight="1">
      <c r="U337" s="123"/>
      <c r="V337" s="123"/>
    </row>
    <row r="338" spans="21:22" ht="15.75" customHeight="1">
      <c r="U338" s="123"/>
      <c r="V338" s="123"/>
    </row>
    <row r="339" spans="21:22" ht="15.75" customHeight="1">
      <c r="U339" s="123"/>
      <c r="V339" s="123"/>
    </row>
    <row r="340" spans="21:22" ht="15.75" customHeight="1">
      <c r="U340" s="123"/>
      <c r="V340" s="123"/>
    </row>
    <row r="341" spans="21:22" ht="15.75" customHeight="1">
      <c r="U341" s="123"/>
      <c r="V341" s="123"/>
    </row>
    <row r="342" spans="21:22" ht="15.75" customHeight="1">
      <c r="U342" s="123"/>
      <c r="V342" s="123"/>
    </row>
    <row r="343" spans="21:22" ht="15.75" customHeight="1">
      <c r="U343" s="123"/>
      <c r="V343" s="123"/>
    </row>
    <row r="344" spans="21:22" ht="15.75" customHeight="1">
      <c r="U344" s="123"/>
      <c r="V344" s="123"/>
    </row>
    <row r="345" spans="21:22" ht="15.75" customHeight="1">
      <c r="U345" s="123"/>
      <c r="V345" s="123"/>
    </row>
    <row r="346" spans="21:22" ht="15.75" customHeight="1">
      <c r="U346" s="123"/>
      <c r="V346" s="123"/>
    </row>
    <row r="347" spans="21:22" ht="15.75" customHeight="1">
      <c r="U347" s="123"/>
      <c r="V347" s="123"/>
    </row>
    <row r="348" spans="21:22" ht="15.75" customHeight="1">
      <c r="U348" s="123"/>
      <c r="V348" s="123"/>
    </row>
    <row r="349" spans="21:22" ht="15.75" customHeight="1">
      <c r="U349" s="123"/>
      <c r="V349" s="123"/>
    </row>
    <row r="350" spans="21:22" ht="15.75" customHeight="1">
      <c r="U350" s="123"/>
      <c r="V350" s="123"/>
    </row>
    <row r="351" spans="21:22" ht="15.75" customHeight="1">
      <c r="U351" s="123"/>
      <c r="V351" s="123"/>
    </row>
    <row r="352" spans="21:22" ht="15.75" customHeight="1">
      <c r="U352" s="123"/>
      <c r="V352" s="123"/>
    </row>
    <row r="353" spans="21:22" ht="15.75" customHeight="1">
      <c r="U353" s="123"/>
      <c r="V353" s="123"/>
    </row>
    <row r="354" spans="21:22" ht="15.75" customHeight="1">
      <c r="U354" s="123"/>
      <c r="V354" s="123"/>
    </row>
    <row r="355" spans="21:22" ht="15.75" customHeight="1">
      <c r="U355" s="123"/>
      <c r="V355" s="123"/>
    </row>
    <row r="356" spans="21:22" ht="15.75" customHeight="1">
      <c r="U356" s="123"/>
      <c r="V356" s="123"/>
    </row>
    <row r="357" spans="21:22" ht="15.75" customHeight="1">
      <c r="U357" s="123"/>
      <c r="V357" s="123"/>
    </row>
    <row r="358" spans="21:22" ht="15.75" customHeight="1">
      <c r="U358" s="123"/>
      <c r="V358" s="123"/>
    </row>
    <row r="359" spans="21:22" ht="15.75" customHeight="1">
      <c r="U359" s="123"/>
      <c r="V359" s="123"/>
    </row>
    <row r="360" spans="21:22" ht="15.75" customHeight="1">
      <c r="U360" s="123"/>
      <c r="V360" s="123"/>
    </row>
    <row r="361" spans="21:22" ht="15.75" customHeight="1">
      <c r="U361" s="123"/>
      <c r="V361" s="123"/>
    </row>
    <row r="362" spans="21:22" ht="15.75" customHeight="1">
      <c r="U362" s="123"/>
      <c r="V362" s="123"/>
    </row>
    <row r="363" spans="21:22" ht="15.75" customHeight="1">
      <c r="U363" s="123"/>
      <c r="V363" s="123"/>
    </row>
    <row r="364" spans="21:22" ht="15.75" customHeight="1">
      <c r="U364" s="123"/>
      <c r="V364" s="123"/>
    </row>
    <row r="365" spans="21:22" ht="15.75" customHeight="1">
      <c r="U365" s="123"/>
      <c r="V365" s="123"/>
    </row>
    <row r="366" spans="21:22" ht="15.75" customHeight="1">
      <c r="U366" s="123"/>
      <c r="V366" s="123"/>
    </row>
    <row r="367" spans="21:22" ht="15.75" customHeight="1">
      <c r="U367" s="123"/>
      <c r="V367" s="123"/>
    </row>
    <row r="368" spans="21:22" ht="15.75" customHeight="1">
      <c r="U368" s="123"/>
      <c r="V368" s="123"/>
    </row>
    <row r="369" spans="21:22" ht="15.75" customHeight="1">
      <c r="U369" s="123"/>
      <c r="V369" s="123"/>
    </row>
    <row r="370" spans="21:22" ht="15.75" customHeight="1">
      <c r="U370" s="123"/>
      <c r="V370" s="123"/>
    </row>
    <row r="371" spans="21:22" ht="15.75" customHeight="1">
      <c r="U371" s="123"/>
      <c r="V371" s="123"/>
    </row>
    <row r="372" spans="21:22" ht="15.75" customHeight="1">
      <c r="U372" s="123"/>
      <c r="V372" s="123"/>
    </row>
    <row r="373" spans="21:22" ht="15.75" customHeight="1">
      <c r="U373" s="123"/>
      <c r="V373" s="123"/>
    </row>
    <row r="374" spans="21:22" ht="15.75" customHeight="1">
      <c r="U374" s="123"/>
      <c r="V374" s="123"/>
    </row>
    <row r="375" spans="21:22" ht="15.75" customHeight="1">
      <c r="U375" s="123"/>
      <c r="V375" s="123"/>
    </row>
    <row r="376" spans="21:22" ht="15.75" customHeight="1">
      <c r="U376" s="123"/>
      <c r="V376" s="123"/>
    </row>
    <row r="377" spans="21:22" ht="15.75" customHeight="1">
      <c r="U377" s="123"/>
      <c r="V377" s="123"/>
    </row>
    <row r="378" spans="21:22" ht="15.75" customHeight="1">
      <c r="U378" s="123"/>
      <c r="V378" s="123"/>
    </row>
    <row r="379" spans="21:22" ht="15.75" customHeight="1">
      <c r="U379" s="123"/>
      <c r="V379" s="123"/>
    </row>
    <row r="380" spans="21:22" ht="15.75" customHeight="1">
      <c r="U380" s="123"/>
      <c r="V380" s="123"/>
    </row>
    <row r="381" spans="21:22" ht="15.75" customHeight="1">
      <c r="U381" s="123"/>
      <c r="V381" s="123"/>
    </row>
    <row r="382" spans="21:22" ht="15.75" customHeight="1">
      <c r="U382" s="123"/>
      <c r="V382" s="123"/>
    </row>
    <row r="383" spans="21:22" ht="15.75" customHeight="1">
      <c r="U383" s="123"/>
      <c r="V383" s="123"/>
    </row>
    <row r="384" spans="21:22" ht="15.75" customHeight="1">
      <c r="U384" s="123"/>
      <c r="V384" s="123"/>
    </row>
    <row r="385" spans="21:22" ht="15.75" customHeight="1">
      <c r="U385" s="123"/>
      <c r="V385" s="123"/>
    </row>
    <row r="386" spans="21:22" ht="15.75" customHeight="1">
      <c r="U386" s="123"/>
      <c r="V386" s="123"/>
    </row>
    <row r="387" spans="21:22" ht="15.75" customHeight="1">
      <c r="U387" s="123"/>
      <c r="V387" s="123"/>
    </row>
    <row r="388" spans="21:22" ht="15.75" customHeight="1">
      <c r="U388" s="123"/>
      <c r="V388" s="123"/>
    </row>
    <row r="389" spans="21:22" ht="15.75" customHeight="1">
      <c r="U389" s="123"/>
      <c r="V389" s="123"/>
    </row>
    <row r="390" spans="21:22" ht="15.75" customHeight="1">
      <c r="U390" s="123"/>
      <c r="V390" s="123"/>
    </row>
    <row r="391" spans="21:22" ht="15.75" customHeight="1">
      <c r="U391" s="123"/>
      <c r="V391" s="123"/>
    </row>
    <row r="392" spans="21:22" ht="15.75" customHeight="1">
      <c r="U392" s="123"/>
      <c r="V392" s="123"/>
    </row>
    <row r="393" spans="21:22" ht="15.75" customHeight="1">
      <c r="U393" s="123"/>
      <c r="V393" s="123"/>
    </row>
    <row r="394" spans="21:22" ht="15.75" customHeight="1">
      <c r="U394" s="123"/>
      <c r="V394" s="123"/>
    </row>
    <row r="395" spans="21:22" ht="15.75" customHeight="1">
      <c r="U395" s="123"/>
      <c r="V395" s="123"/>
    </row>
    <row r="396" spans="21:22" ht="15.75" customHeight="1">
      <c r="U396" s="123"/>
      <c r="V396" s="123"/>
    </row>
    <row r="397" spans="21:22" ht="15.75" customHeight="1">
      <c r="U397" s="123"/>
      <c r="V397" s="123"/>
    </row>
    <row r="398" spans="21:22" ht="15.75" customHeight="1">
      <c r="U398" s="123"/>
      <c r="V398" s="123"/>
    </row>
    <row r="399" spans="21:22" ht="15.75" customHeight="1">
      <c r="U399" s="123"/>
      <c r="V399" s="123"/>
    </row>
    <row r="400" spans="21:22" ht="15.75" customHeight="1">
      <c r="U400" s="123"/>
      <c r="V400" s="123"/>
    </row>
    <row r="401" spans="21:22" ht="15.75" customHeight="1">
      <c r="U401" s="123"/>
      <c r="V401" s="123"/>
    </row>
    <row r="402" spans="21:22" ht="15.75" customHeight="1">
      <c r="U402" s="123"/>
      <c r="V402" s="123"/>
    </row>
    <row r="403" spans="21:22" ht="15.75" customHeight="1">
      <c r="U403" s="123"/>
      <c r="V403" s="123"/>
    </row>
    <row r="404" spans="21:22" ht="15.75" customHeight="1">
      <c r="U404" s="123"/>
      <c r="V404" s="123"/>
    </row>
    <row r="405" spans="21:22" ht="15.75" customHeight="1">
      <c r="U405" s="123"/>
      <c r="V405" s="123"/>
    </row>
    <row r="406" spans="21:22" ht="15.75" customHeight="1">
      <c r="U406" s="123"/>
      <c r="V406" s="123"/>
    </row>
    <row r="407" spans="21:22" ht="15.75" customHeight="1">
      <c r="U407" s="123"/>
      <c r="V407" s="123"/>
    </row>
    <row r="408" spans="21:22" ht="15.75" customHeight="1">
      <c r="U408" s="123"/>
      <c r="V408" s="123"/>
    </row>
    <row r="409" spans="21:22" ht="15.75" customHeight="1">
      <c r="U409" s="123"/>
      <c r="V409" s="123"/>
    </row>
    <row r="410" spans="21:22" ht="15.75" customHeight="1">
      <c r="U410" s="123"/>
      <c r="V410" s="123"/>
    </row>
    <row r="411" spans="21:22" ht="15.75" customHeight="1">
      <c r="U411" s="123"/>
      <c r="V411" s="123"/>
    </row>
    <row r="412" spans="21:22" ht="15.75" customHeight="1">
      <c r="U412" s="123"/>
      <c r="V412" s="123"/>
    </row>
    <row r="413" spans="21:22" ht="15.75" customHeight="1">
      <c r="U413" s="123"/>
      <c r="V413" s="123"/>
    </row>
    <row r="414" spans="21:22" ht="15.75" customHeight="1">
      <c r="U414" s="123"/>
      <c r="V414" s="123"/>
    </row>
    <row r="415" spans="21:22" ht="15.75" customHeight="1">
      <c r="U415" s="123"/>
      <c r="V415" s="123"/>
    </row>
    <row r="416" spans="21:22" ht="15.75" customHeight="1">
      <c r="U416" s="123"/>
      <c r="V416" s="123"/>
    </row>
    <row r="417" spans="21:22" ht="15.75" customHeight="1">
      <c r="U417" s="123"/>
      <c r="V417" s="123"/>
    </row>
    <row r="418" spans="21:22" ht="15.75" customHeight="1">
      <c r="U418" s="123"/>
      <c r="V418" s="123"/>
    </row>
    <row r="419" spans="21:22" ht="15.75" customHeight="1">
      <c r="U419" s="123"/>
      <c r="V419" s="123"/>
    </row>
    <row r="420" spans="21:22" ht="15.75" customHeight="1">
      <c r="U420" s="123"/>
      <c r="V420" s="123"/>
    </row>
    <row r="421" spans="21:22" ht="15.75" customHeight="1">
      <c r="U421" s="123"/>
      <c r="V421" s="123"/>
    </row>
    <row r="422" spans="21:22" ht="15.75" customHeight="1">
      <c r="U422" s="123"/>
      <c r="V422" s="123"/>
    </row>
    <row r="423" spans="21:22" ht="15.75" customHeight="1">
      <c r="U423" s="123"/>
      <c r="V423" s="123"/>
    </row>
    <row r="424" spans="21:22" ht="15.75" customHeight="1">
      <c r="U424" s="123"/>
      <c r="V424" s="123"/>
    </row>
    <row r="425" spans="21:22" ht="15.75" customHeight="1">
      <c r="U425" s="123"/>
      <c r="V425" s="123"/>
    </row>
    <row r="426" spans="21:22" ht="15.75" customHeight="1">
      <c r="U426" s="123"/>
      <c r="V426" s="123"/>
    </row>
    <row r="427" spans="21:22" ht="15.75" customHeight="1">
      <c r="U427" s="123"/>
      <c r="V427" s="123"/>
    </row>
    <row r="428" spans="21:22" ht="15.75" customHeight="1">
      <c r="U428" s="123"/>
      <c r="V428" s="123"/>
    </row>
    <row r="429" spans="21:22" ht="15.75" customHeight="1">
      <c r="U429" s="123"/>
      <c r="V429" s="123"/>
    </row>
    <row r="430" spans="21:22" ht="15.75" customHeight="1">
      <c r="U430" s="123"/>
      <c r="V430" s="123"/>
    </row>
    <row r="431" spans="21:22" ht="15.75" customHeight="1">
      <c r="U431" s="123"/>
      <c r="V431" s="123"/>
    </row>
    <row r="432" spans="21:22" ht="15.75" customHeight="1">
      <c r="U432" s="123"/>
      <c r="V432" s="123"/>
    </row>
    <row r="433" spans="21:22" ht="15.75" customHeight="1">
      <c r="U433" s="123"/>
      <c r="V433" s="123"/>
    </row>
    <row r="434" spans="21:22" ht="15.75" customHeight="1">
      <c r="U434" s="123"/>
      <c r="V434" s="123"/>
    </row>
    <row r="435" spans="21:22" ht="15.75" customHeight="1">
      <c r="U435" s="123"/>
      <c r="V435" s="123"/>
    </row>
    <row r="436" spans="21:22" ht="15.75" customHeight="1">
      <c r="U436" s="123"/>
      <c r="V436" s="123"/>
    </row>
    <row r="437" spans="21:22" ht="15.75" customHeight="1">
      <c r="U437" s="123"/>
      <c r="V437" s="123"/>
    </row>
    <row r="438" spans="21:22" ht="15.75" customHeight="1">
      <c r="U438" s="123"/>
      <c r="V438" s="123"/>
    </row>
    <row r="439" spans="21:22" ht="15.75" customHeight="1">
      <c r="U439" s="123"/>
      <c r="V439" s="123"/>
    </row>
    <row r="440" spans="21:22" ht="15.75" customHeight="1">
      <c r="U440" s="123"/>
      <c r="V440" s="123"/>
    </row>
    <row r="441" spans="21:22" ht="15.75" customHeight="1">
      <c r="U441" s="123"/>
      <c r="V441" s="123"/>
    </row>
    <row r="442" spans="21:22" ht="15.75" customHeight="1">
      <c r="U442" s="123"/>
      <c r="V442" s="123"/>
    </row>
    <row r="443" spans="21:22" ht="15.75" customHeight="1">
      <c r="U443" s="123"/>
      <c r="V443" s="123"/>
    </row>
    <row r="444" spans="21:22" ht="15.75" customHeight="1">
      <c r="U444" s="123"/>
      <c r="V444" s="123"/>
    </row>
    <row r="445" spans="21:22" ht="15.75" customHeight="1">
      <c r="U445" s="123"/>
      <c r="V445" s="123"/>
    </row>
    <row r="446" spans="21:22" ht="15.75" customHeight="1">
      <c r="U446" s="123"/>
      <c r="V446" s="123"/>
    </row>
    <row r="447" spans="21:22" ht="15.75" customHeight="1">
      <c r="U447" s="123"/>
      <c r="V447" s="123"/>
    </row>
    <row r="448" spans="21:22" ht="15.75" customHeight="1">
      <c r="U448" s="123"/>
      <c r="V448" s="123"/>
    </row>
    <row r="449" spans="21:22" ht="15.75" customHeight="1">
      <c r="U449" s="123"/>
      <c r="V449" s="123"/>
    </row>
    <row r="450" spans="21:22" ht="15.75" customHeight="1">
      <c r="U450" s="123"/>
      <c r="V450" s="123"/>
    </row>
    <row r="451" spans="21:22" ht="15.75" customHeight="1">
      <c r="U451" s="123"/>
      <c r="V451" s="123"/>
    </row>
    <row r="452" spans="21:22" ht="15.75" customHeight="1">
      <c r="U452" s="123"/>
      <c r="V452" s="123"/>
    </row>
    <row r="453" spans="21:22" ht="15.75" customHeight="1">
      <c r="U453" s="123"/>
      <c r="V453" s="123"/>
    </row>
    <row r="454" spans="21:22" ht="15.75" customHeight="1">
      <c r="U454" s="123"/>
      <c r="V454" s="123"/>
    </row>
    <row r="455" spans="21:22" ht="15.75" customHeight="1">
      <c r="U455" s="123"/>
      <c r="V455" s="123"/>
    </row>
    <row r="456" spans="21:22" ht="15.75" customHeight="1">
      <c r="U456" s="123"/>
      <c r="V456" s="123"/>
    </row>
    <row r="457" spans="21:22" ht="15.75" customHeight="1">
      <c r="U457" s="123"/>
      <c r="V457" s="123"/>
    </row>
    <row r="458" spans="21:22" ht="15.75" customHeight="1">
      <c r="U458" s="123"/>
      <c r="V458" s="123"/>
    </row>
    <row r="459" spans="21:22" ht="15.75" customHeight="1">
      <c r="U459" s="123"/>
      <c r="V459" s="123"/>
    </row>
    <row r="460" spans="21:22" ht="15.75" customHeight="1">
      <c r="U460" s="123"/>
      <c r="V460" s="123"/>
    </row>
    <row r="461" spans="21:22" ht="15.75" customHeight="1">
      <c r="U461" s="123"/>
      <c r="V461" s="123"/>
    </row>
    <row r="462" spans="21:22" ht="15.75" customHeight="1">
      <c r="U462" s="123"/>
      <c r="V462" s="123"/>
    </row>
    <row r="463" spans="21:22" ht="15.75" customHeight="1">
      <c r="U463" s="123"/>
      <c r="V463" s="123"/>
    </row>
    <row r="464" spans="21:22" ht="15.75" customHeight="1">
      <c r="U464" s="123"/>
      <c r="V464" s="123"/>
    </row>
    <row r="465" spans="21:22" ht="15.75" customHeight="1">
      <c r="U465" s="123"/>
      <c r="V465" s="123"/>
    </row>
    <row r="466" spans="21:22" ht="15.75" customHeight="1">
      <c r="U466" s="123"/>
      <c r="V466" s="123"/>
    </row>
    <row r="467" spans="21:22" ht="15.75" customHeight="1">
      <c r="U467" s="123"/>
      <c r="V467" s="123"/>
    </row>
    <row r="468" spans="21:22" ht="15.75" customHeight="1">
      <c r="U468" s="123"/>
      <c r="V468" s="123"/>
    </row>
    <row r="469" spans="21:22" ht="15.75" customHeight="1">
      <c r="U469" s="123"/>
      <c r="V469" s="123"/>
    </row>
    <row r="470" spans="21:22" ht="15.75" customHeight="1">
      <c r="U470" s="123"/>
      <c r="V470" s="123"/>
    </row>
    <row r="471" spans="21:22" ht="15.75" customHeight="1">
      <c r="U471" s="123"/>
      <c r="V471" s="123"/>
    </row>
    <row r="472" spans="21:22" ht="15.75" customHeight="1">
      <c r="U472" s="123"/>
      <c r="V472" s="123"/>
    </row>
    <row r="473" spans="21:22" ht="15.75" customHeight="1">
      <c r="U473" s="123"/>
      <c r="V473" s="123"/>
    </row>
    <row r="474" spans="21:22" ht="15.75" customHeight="1">
      <c r="U474" s="123"/>
      <c r="V474" s="123"/>
    </row>
    <row r="475" spans="21:22" ht="15.75" customHeight="1">
      <c r="U475" s="123"/>
      <c r="V475" s="123"/>
    </row>
    <row r="476" spans="21:22" ht="15.75" customHeight="1">
      <c r="U476" s="123"/>
      <c r="V476" s="123"/>
    </row>
    <row r="477" spans="21:22" ht="15.75" customHeight="1">
      <c r="U477" s="123"/>
      <c r="V477" s="123"/>
    </row>
    <row r="478" spans="21:22" ht="15.75" customHeight="1">
      <c r="U478" s="123"/>
      <c r="V478" s="123"/>
    </row>
    <row r="479" spans="21:22" ht="15.75" customHeight="1">
      <c r="U479" s="123"/>
      <c r="V479" s="123"/>
    </row>
    <row r="480" spans="21:22" ht="15.75" customHeight="1">
      <c r="U480" s="123"/>
      <c r="V480" s="123"/>
    </row>
    <row r="481" spans="21:22" ht="15.75" customHeight="1">
      <c r="U481" s="123"/>
      <c r="V481" s="123"/>
    </row>
    <row r="482" spans="21:22" ht="15.75" customHeight="1">
      <c r="U482" s="123"/>
      <c r="V482" s="123"/>
    </row>
    <row r="483" spans="21:22" ht="15.75" customHeight="1">
      <c r="U483" s="123"/>
      <c r="V483" s="123"/>
    </row>
    <row r="484" spans="21:22" ht="15.75" customHeight="1">
      <c r="U484" s="123"/>
      <c r="V484" s="123"/>
    </row>
    <row r="485" spans="21:22" ht="15.75" customHeight="1">
      <c r="U485" s="123"/>
      <c r="V485" s="123"/>
    </row>
    <row r="486" spans="21:22" ht="15.75" customHeight="1">
      <c r="U486" s="123"/>
      <c r="V486" s="123"/>
    </row>
    <row r="487" spans="21:22" ht="15.75" customHeight="1">
      <c r="U487" s="123"/>
      <c r="V487" s="123"/>
    </row>
    <row r="488" spans="21:22" ht="15.75" customHeight="1">
      <c r="U488" s="123"/>
      <c r="V488" s="123"/>
    </row>
    <row r="489" spans="21:22" ht="15.75" customHeight="1">
      <c r="U489" s="123"/>
      <c r="V489" s="123"/>
    </row>
    <row r="490" spans="21:22" ht="15.75" customHeight="1">
      <c r="U490" s="123"/>
      <c r="V490" s="123"/>
    </row>
    <row r="491" spans="21:22" ht="15.75" customHeight="1">
      <c r="U491" s="123"/>
      <c r="V491" s="123"/>
    </row>
    <row r="492" spans="21:22" ht="15.75" customHeight="1">
      <c r="U492" s="123"/>
      <c r="V492" s="123"/>
    </row>
    <row r="493" spans="21:22" ht="15.75" customHeight="1">
      <c r="U493" s="123"/>
      <c r="V493" s="123"/>
    </row>
    <row r="494" spans="21:22" ht="15.75" customHeight="1">
      <c r="U494" s="123"/>
      <c r="V494" s="123"/>
    </row>
    <row r="495" spans="21:22" ht="15.75" customHeight="1">
      <c r="U495" s="123"/>
      <c r="V495" s="123"/>
    </row>
    <row r="496" spans="21:22" ht="15.75" customHeight="1">
      <c r="U496" s="123"/>
      <c r="V496" s="123"/>
    </row>
    <row r="497" spans="21:22" ht="15.75" customHeight="1">
      <c r="U497" s="123"/>
      <c r="V497" s="123"/>
    </row>
    <row r="498" spans="21:22" ht="15.75" customHeight="1">
      <c r="U498" s="123"/>
      <c r="V498" s="123"/>
    </row>
    <row r="499" spans="21:22" ht="15.75" customHeight="1">
      <c r="U499" s="123"/>
      <c r="V499" s="123"/>
    </row>
    <row r="500" spans="21:22" ht="15.75" customHeight="1">
      <c r="U500" s="123"/>
      <c r="V500" s="123"/>
    </row>
    <row r="501" spans="21:22" ht="15.75" customHeight="1">
      <c r="U501" s="123"/>
      <c r="V501" s="123"/>
    </row>
    <row r="502" spans="21:22" ht="15.75" customHeight="1">
      <c r="U502" s="123"/>
      <c r="V502" s="123"/>
    </row>
    <row r="503" spans="21:22" ht="15.75" customHeight="1">
      <c r="U503" s="123"/>
      <c r="V503" s="123"/>
    </row>
    <row r="504" spans="21:22" ht="15.75" customHeight="1">
      <c r="U504" s="123"/>
      <c r="V504" s="123"/>
    </row>
    <row r="505" spans="21:22" ht="15.75" customHeight="1">
      <c r="U505" s="123"/>
      <c r="V505" s="123"/>
    </row>
    <row r="506" spans="21:22" ht="15.75" customHeight="1">
      <c r="U506" s="123"/>
      <c r="V506" s="123"/>
    </row>
    <row r="507" spans="21:22" ht="15.75" customHeight="1">
      <c r="U507" s="123"/>
      <c r="V507" s="123"/>
    </row>
    <row r="508" spans="21:22" ht="15.75" customHeight="1">
      <c r="U508" s="123"/>
      <c r="V508" s="123"/>
    </row>
    <row r="509" spans="21:22" ht="15.75" customHeight="1">
      <c r="U509" s="123"/>
      <c r="V509" s="123"/>
    </row>
    <row r="510" spans="21:22" ht="15.75" customHeight="1">
      <c r="U510" s="123"/>
      <c r="V510" s="123"/>
    </row>
    <row r="511" spans="21:22" ht="15.75" customHeight="1">
      <c r="U511" s="123"/>
      <c r="V511" s="123"/>
    </row>
    <row r="512" spans="21:22" ht="15.75" customHeight="1">
      <c r="U512" s="123"/>
      <c r="V512" s="123"/>
    </row>
    <row r="513" spans="21:22" ht="15.75" customHeight="1">
      <c r="U513" s="123"/>
      <c r="V513" s="123"/>
    </row>
    <row r="514" spans="21:22" ht="15.75" customHeight="1">
      <c r="U514" s="123"/>
      <c r="V514" s="123"/>
    </row>
    <row r="515" spans="21:22" ht="15.75" customHeight="1">
      <c r="U515" s="123"/>
      <c r="V515" s="123"/>
    </row>
    <row r="516" spans="21:22" ht="15.75" customHeight="1">
      <c r="U516" s="123"/>
      <c r="V516" s="123"/>
    </row>
    <row r="517" spans="21:22" ht="15.75" customHeight="1">
      <c r="U517" s="123"/>
      <c r="V517" s="123"/>
    </row>
    <row r="518" spans="21:22" ht="15.75" customHeight="1">
      <c r="U518" s="123"/>
      <c r="V518" s="123"/>
    </row>
    <row r="519" spans="21:22" ht="15.75" customHeight="1">
      <c r="U519" s="123"/>
      <c r="V519" s="123"/>
    </row>
    <row r="520" spans="21:22" ht="15.75" customHeight="1">
      <c r="U520" s="123"/>
      <c r="V520" s="123"/>
    </row>
    <row r="521" spans="21:22" ht="15.75" customHeight="1">
      <c r="U521" s="123"/>
      <c r="V521" s="123"/>
    </row>
    <row r="522" spans="21:22" ht="15.75" customHeight="1">
      <c r="U522" s="123"/>
      <c r="V522" s="123"/>
    </row>
    <row r="523" spans="21:22" ht="15.75" customHeight="1">
      <c r="U523" s="123"/>
      <c r="V523" s="123"/>
    </row>
    <row r="524" spans="21:22" ht="15.75" customHeight="1">
      <c r="U524" s="123"/>
      <c r="V524" s="123"/>
    </row>
    <row r="525" spans="21:22" ht="15.75" customHeight="1">
      <c r="U525" s="123"/>
      <c r="V525" s="123"/>
    </row>
    <row r="526" spans="21:22" ht="15.75" customHeight="1">
      <c r="U526" s="123"/>
      <c r="V526" s="123"/>
    </row>
    <row r="527" spans="21:22" ht="15.75" customHeight="1">
      <c r="U527" s="123"/>
      <c r="V527" s="123"/>
    </row>
    <row r="528" spans="21:22" ht="15.75" customHeight="1">
      <c r="U528" s="123"/>
      <c r="V528" s="123"/>
    </row>
    <row r="529" spans="21:22" ht="15.75" customHeight="1">
      <c r="U529" s="123"/>
      <c r="V529" s="123"/>
    </row>
    <row r="530" spans="21:22" ht="15.75" customHeight="1">
      <c r="U530" s="123"/>
      <c r="V530" s="123"/>
    </row>
    <row r="531" spans="21:22" ht="15.75" customHeight="1">
      <c r="U531" s="123"/>
      <c r="V531" s="123"/>
    </row>
    <row r="532" spans="21:22" ht="15.75" customHeight="1">
      <c r="U532" s="123"/>
      <c r="V532" s="123"/>
    </row>
    <row r="533" spans="21:22" ht="15.75" customHeight="1">
      <c r="U533" s="123"/>
      <c r="V533" s="123"/>
    </row>
    <row r="534" spans="21:22" ht="15.75" customHeight="1">
      <c r="U534" s="123"/>
      <c r="V534" s="123"/>
    </row>
    <row r="535" spans="21:22" ht="15.75" customHeight="1">
      <c r="U535" s="123"/>
      <c r="V535" s="123"/>
    </row>
    <row r="536" spans="21:22" ht="15.75" customHeight="1">
      <c r="U536" s="123"/>
      <c r="V536" s="123"/>
    </row>
    <row r="537" spans="21:22" ht="15.75" customHeight="1">
      <c r="U537" s="123"/>
      <c r="V537" s="123"/>
    </row>
    <row r="538" spans="21:22" ht="15.75" customHeight="1">
      <c r="U538" s="123"/>
      <c r="V538" s="123"/>
    </row>
    <row r="539" spans="21:22" ht="15.75" customHeight="1">
      <c r="U539" s="123"/>
      <c r="V539" s="123"/>
    </row>
    <row r="540" spans="21:22" ht="15.75" customHeight="1">
      <c r="U540" s="123"/>
      <c r="V540" s="123"/>
    </row>
    <row r="541" spans="21:22" ht="15.75" customHeight="1">
      <c r="U541" s="123"/>
      <c r="V541" s="123"/>
    </row>
    <row r="542" spans="21:22" ht="15.75" customHeight="1">
      <c r="U542" s="123"/>
      <c r="V542" s="123"/>
    </row>
    <row r="543" spans="21:22" ht="15.75" customHeight="1">
      <c r="U543" s="123"/>
      <c r="V543" s="123"/>
    </row>
    <row r="544" spans="21:22" ht="15.75" customHeight="1">
      <c r="U544" s="123"/>
      <c r="V544" s="123"/>
    </row>
    <row r="545" spans="21:22" ht="15.75" customHeight="1">
      <c r="U545" s="123"/>
      <c r="V545" s="123"/>
    </row>
    <row r="546" spans="21:22" ht="15.75" customHeight="1">
      <c r="U546" s="123"/>
      <c r="V546" s="123"/>
    </row>
    <row r="547" spans="21:22" ht="15.75" customHeight="1">
      <c r="U547" s="123"/>
      <c r="V547" s="123"/>
    </row>
    <row r="548" spans="21:22" ht="15.75" customHeight="1">
      <c r="U548" s="123"/>
      <c r="V548" s="123"/>
    </row>
    <row r="549" spans="21:22" ht="15.75" customHeight="1">
      <c r="U549" s="123"/>
      <c r="V549" s="123"/>
    </row>
    <row r="550" spans="21:22" ht="15.75" customHeight="1">
      <c r="U550" s="123"/>
      <c r="V550" s="123"/>
    </row>
    <row r="551" spans="21:22" ht="15.75" customHeight="1">
      <c r="U551" s="123"/>
      <c r="V551" s="123"/>
    </row>
    <row r="552" spans="21:22" ht="15.75" customHeight="1">
      <c r="U552" s="123"/>
      <c r="V552" s="123"/>
    </row>
    <row r="553" spans="21:22" ht="15.75" customHeight="1">
      <c r="U553" s="123"/>
      <c r="V553" s="123"/>
    </row>
    <row r="554" spans="21:22" ht="15.75" customHeight="1">
      <c r="U554" s="123"/>
      <c r="V554" s="123"/>
    </row>
    <row r="555" spans="21:22" ht="15.75" customHeight="1">
      <c r="U555" s="123"/>
      <c r="V555" s="123"/>
    </row>
    <row r="556" spans="21:22" ht="15.75" customHeight="1">
      <c r="U556" s="123"/>
      <c r="V556" s="123"/>
    </row>
    <row r="557" spans="21:22" ht="15.75" customHeight="1">
      <c r="U557" s="123"/>
      <c r="V557" s="123"/>
    </row>
    <row r="558" spans="21:22" ht="15.75" customHeight="1">
      <c r="U558" s="123"/>
      <c r="V558" s="123"/>
    </row>
    <row r="559" spans="21:22" ht="15.75" customHeight="1">
      <c r="U559" s="123"/>
      <c r="V559" s="123"/>
    </row>
    <row r="560" spans="21:22" ht="15.75" customHeight="1">
      <c r="U560" s="123"/>
      <c r="V560" s="123"/>
    </row>
    <row r="561" spans="21:22" ht="15.75" customHeight="1">
      <c r="U561" s="123"/>
      <c r="V561" s="123"/>
    </row>
    <row r="562" spans="21:22" ht="15.75" customHeight="1">
      <c r="U562" s="123"/>
      <c r="V562" s="123"/>
    </row>
    <row r="563" spans="21:22" ht="15.75" customHeight="1">
      <c r="U563" s="123"/>
      <c r="V563" s="123"/>
    </row>
    <row r="564" spans="21:22" ht="15.75" customHeight="1">
      <c r="U564" s="123"/>
      <c r="V564" s="123"/>
    </row>
    <row r="565" spans="21:22" ht="15.75" customHeight="1">
      <c r="U565" s="123"/>
      <c r="V565" s="123"/>
    </row>
    <row r="566" spans="21:22" ht="15.75" customHeight="1">
      <c r="U566" s="123"/>
      <c r="V566" s="123"/>
    </row>
    <row r="567" spans="21:22" ht="15.75" customHeight="1">
      <c r="U567" s="123"/>
      <c r="V567" s="123"/>
    </row>
    <row r="568" spans="21:22" ht="15.75" customHeight="1">
      <c r="U568" s="123"/>
      <c r="V568" s="123"/>
    </row>
    <row r="569" spans="21:22" ht="15.75" customHeight="1">
      <c r="U569" s="123"/>
      <c r="V569" s="123"/>
    </row>
    <row r="570" spans="21:22" ht="15.75" customHeight="1">
      <c r="U570" s="123"/>
      <c r="V570" s="123"/>
    </row>
    <row r="571" spans="21:22" ht="15.75" customHeight="1">
      <c r="U571" s="123"/>
      <c r="V571" s="123"/>
    </row>
    <row r="572" spans="21:22" ht="15.75" customHeight="1">
      <c r="U572" s="123"/>
      <c r="V572" s="123"/>
    </row>
    <row r="573" spans="21:22" ht="15.75" customHeight="1">
      <c r="U573" s="123"/>
      <c r="V573" s="123"/>
    </row>
    <row r="574" spans="21:22" ht="15.75" customHeight="1">
      <c r="U574" s="123"/>
      <c r="V574" s="123"/>
    </row>
    <row r="575" spans="21:22" ht="15.75" customHeight="1">
      <c r="U575" s="123"/>
      <c r="V575" s="123"/>
    </row>
    <row r="576" spans="21:22" ht="15.75" customHeight="1">
      <c r="U576" s="123"/>
      <c r="V576" s="123"/>
    </row>
    <row r="577" spans="21:22" ht="15.75" customHeight="1">
      <c r="U577" s="123"/>
      <c r="V577" s="123"/>
    </row>
    <row r="578" spans="21:22" ht="15.75" customHeight="1">
      <c r="U578" s="123"/>
      <c r="V578" s="123"/>
    </row>
    <row r="579" spans="21:22" ht="15.75" customHeight="1">
      <c r="U579" s="123"/>
      <c r="V579" s="123"/>
    </row>
    <row r="580" spans="21:22" ht="15.75" customHeight="1">
      <c r="U580" s="123"/>
      <c r="V580" s="123"/>
    </row>
    <row r="581" spans="21:22" ht="15.75" customHeight="1">
      <c r="U581" s="123"/>
      <c r="V581" s="123"/>
    </row>
    <row r="582" spans="21:22" ht="15.75" customHeight="1">
      <c r="U582" s="123"/>
      <c r="V582" s="123"/>
    </row>
    <row r="583" spans="21:22" ht="15.75" customHeight="1">
      <c r="U583" s="123"/>
      <c r="V583" s="123"/>
    </row>
    <row r="584" spans="21:22" ht="15.75" customHeight="1">
      <c r="U584" s="123"/>
      <c r="V584" s="123"/>
    </row>
    <row r="585" spans="21:22" ht="15.75" customHeight="1">
      <c r="U585" s="123"/>
      <c r="V585" s="123"/>
    </row>
    <row r="586" spans="21:22" ht="15.75" customHeight="1">
      <c r="U586" s="123"/>
      <c r="V586" s="123"/>
    </row>
    <row r="587" spans="21:22" ht="15.75" customHeight="1">
      <c r="U587" s="123"/>
      <c r="V587" s="123"/>
    </row>
    <row r="588" spans="21:22" ht="15.75" customHeight="1">
      <c r="U588" s="123"/>
      <c r="V588" s="123"/>
    </row>
    <row r="589" spans="21:22" ht="15.75" customHeight="1">
      <c r="U589" s="123"/>
      <c r="V589" s="123"/>
    </row>
    <row r="590" spans="21:22" ht="15.75" customHeight="1">
      <c r="U590" s="123"/>
      <c r="V590" s="123"/>
    </row>
    <row r="591" spans="21:22" ht="15.75" customHeight="1">
      <c r="U591" s="123"/>
      <c r="V591" s="123"/>
    </row>
    <row r="592" spans="21:22" ht="15.75" customHeight="1">
      <c r="U592" s="123"/>
      <c r="V592" s="123"/>
    </row>
    <row r="593" spans="21:22" ht="15.75" customHeight="1">
      <c r="U593" s="123"/>
      <c r="V593" s="123"/>
    </row>
    <row r="594" spans="21:22" ht="15.75" customHeight="1">
      <c r="U594" s="123"/>
      <c r="V594" s="123"/>
    </row>
    <row r="595" spans="21:22" ht="15.75" customHeight="1">
      <c r="U595" s="123"/>
      <c r="V595" s="123"/>
    </row>
    <row r="596" spans="21:22" ht="15.75" customHeight="1">
      <c r="U596" s="123"/>
      <c r="V596" s="123"/>
    </row>
    <row r="597" spans="21:22" ht="15.75" customHeight="1">
      <c r="U597" s="123"/>
      <c r="V597" s="123"/>
    </row>
    <row r="598" spans="21:22" ht="15.75" customHeight="1">
      <c r="U598" s="123"/>
      <c r="V598" s="123"/>
    </row>
    <row r="599" spans="21:22" ht="15.75" customHeight="1">
      <c r="U599" s="123"/>
      <c r="V599" s="123"/>
    </row>
    <row r="600" spans="21:22" ht="15.75" customHeight="1">
      <c r="U600" s="123"/>
      <c r="V600" s="123"/>
    </row>
    <row r="601" spans="21:22" ht="15.75" customHeight="1">
      <c r="U601" s="123"/>
      <c r="V601" s="123"/>
    </row>
    <row r="602" spans="21:22" ht="15.75" customHeight="1">
      <c r="U602" s="123"/>
      <c r="V602" s="123"/>
    </row>
    <row r="603" spans="21:22" ht="15.75" customHeight="1">
      <c r="U603" s="123"/>
      <c r="V603" s="123"/>
    </row>
    <row r="604" spans="21:22" ht="15.75" customHeight="1">
      <c r="U604" s="123"/>
      <c r="V604" s="123"/>
    </row>
    <row r="605" spans="21:22" ht="15.75" customHeight="1">
      <c r="U605" s="123"/>
      <c r="V605" s="123"/>
    </row>
    <row r="606" spans="21:22" ht="15.75" customHeight="1">
      <c r="U606" s="123"/>
      <c r="V606" s="123"/>
    </row>
    <row r="607" spans="21:22" ht="15.75" customHeight="1">
      <c r="U607" s="123"/>
      <c r="V607" s="123"/>
    </row>
    <row r="608" spans="21:22" ht="15.75" customHeight="1">
      <c r="U608" s="123"/>
      <c r="V608" s="123"/>
    </row>
    <row r="609" spans="21:22" ht="15.75" customHeight="1">
      <c r="U609" s="123"/>
      <c r="V609" s="123"/>
    </row>
    <row r="610" spans="21:22" ht="15.75" customHeight="1">
      <c r="U610" s="123"/>
      <c r="V610" s="123"/>
    </row>
    <row r="611" spans="21:22" ht="15.75" customHeight="1">
      <c r="U611" s="123"/>
      <c r="V611" s="123"/>
    </row>
    <row r="612" spans="21:22" ht="15.75" customHeight="1">
      <c r="U612" s="123"/>
      <c r="V612" s="123"/>
    </row>
    <row r="613" spans="21:22" ht="15.75" customHeight="1">
      <c r="U613" s="123"/>
      <c r="V613" s="123"/>
    </row>
    <row r="614" spans="21:22" ht="15.75" customHeight="1">
      <c r="U614" s="123"/>
      <c r="V614" s="123"/>
    </row>
    <row r="615" spans="21:22" ht="15.75" customHeight="1">
      <c r="U615" s="123"/>
      <c r="V615" s="123"/>
    </row>
    <row r="616" spans="21:22" ht="15.75" customHeight="1">
      <c r="U616" s="123"/>
      <c r="V616" s="123"/>
    </row>
    <row r="617" spans="21:22" ht="15.75" customHeight="1">
      <c r="U617" s="123"/>
      <c r="V617" s="123"/>
    </row>
    <row r="618" spans="21:22" ht="15.75" customHeight="1">
      <c r="U618" s="123"/>
      <c r="V618" s="123"/>
    </row>
    <row r="619" spans="21:22" ht="15.75" customHeight="1">
      <c r="U619" s="123"/>
      <c r="V619" s="123"/>
    </row>
    <row r="620" spans="21:22" ht="15.75" customHeight="1">
      <c r="U620" s="123"/>
      <c r="V620" s="123"/>
    </row>
    <row r="621" spans="21:22" ht="15.75" customHeight="1">
      <c r="U621" s="123"/>
      <c r="V621" s="123"/>
    </row>
    <row r="622" spans="21:22" ht="15.75" customHeight="1">
      <c r="U622" s="123"/>
      <c r="V622" s="123"/>
    </row>
    <row r="623" spans="21:22" ht="15.75" customHeight="1">
      <c r="U623" s="123"/>
      <c r="V623" s="123"/>
    </row>
    <row r="624" spans="21:22" ht="15.75" customHeight="1">
      <c r="U624" s="123"/>
      <c r="V624" s="123"/>
    </row>
    <row r="625" spans="21:22" ht="15.75" customHeight="1">
      <c r="U625" s="123"/>
      <c r="V625" s="123"/>
    </row>
    <row r="626" spans="21:22" ht="15.75" customHeight="1">
      <c r="U626" s="123"/>
      <c r="V626" s="123"/>
    </row>
    <row r="627" spans="21:22" ht="15.75" customHeight="1">
      <c r="U627" s="123"/>
      <c r="V627" s="123"/>
    </row>
    <row r="628" spans="21:22" ht="15.75" customHeight="1">
      <c r="U628" s="123"/>
      <c r="V628" s="123"/>
    </row>
    <row r="629" spans="21:22" ht="15.75" customHeight="1">
      <c r="U629" s="123"/>
      <c r="V629" s="123"/>
    </row>
    <row r="630" spans="21:22" ht="15.75" customHeight="1">
      <c r="U630" s="123"/>
      <c r="V630" s="123"/>
    </row>
    <row r="631" spans="21:22" ht="15.75" customHeight="1">
      <c r="U631" s="123"/>
      <c r="V631" s="123"/>
    </row>
    <row r="632" spans="21:22" ht="15.75" customHeight="1">
      <c r="U632" s="123"/>
      <c r="V632" s="123"/>
    </row>
    <row r="633" spans="21:22" ht="15.75" customHeight="1">
      <c r="U633" s="123"/>
      <c r="V633" s="123"/>
    </row>
    <row r="634" spans="21:22" ht="15.75" customHeight="1">
      <c r="U634" s="123"/>
      <c r="V634" s="123"/>
    </row>
    <row r="635" spans="21:22" ht="15.75" customHeight="1">
      <c r="U635" s="123"/>
      <c r="V635" s="123"/>
    </row>
    <row r="636" spans="21:22" ht="15.75" customHeight="1">
      <c r="U636" s="123"/>
      <c r="V636" s="123"/>
    </row>
    <row r="637" spans="21:22" ht="15.75" customHeight="1">
      <c r="U637" s="123"/>
      <c r="V637" s="123"/>
    </row>
    <row r="638" spans="21:22" ht="15.75" customHeight="1">
      <c r="U638" s="123"/>
      <c r="V638" s="123"/>
    </row>
    <row r="639" spans="21:22" ht="15.75" customHeight="1">
      <c r="U639" s="123"/>
      <c r="V639" s="123"/>
    </row>
    <row r="640" spans="21:22" ht="15.75" customHeight="1">
      <c r="U640" s="123"/>
      <c r="V640" s="123"/>
    </row>
    <row r="641" spans="21:22" ht="15.75" customHeight="1">
      <c r="U641" s="123"/>
      <c r="V641" s="123"/>
    </row>
    <row r="642" spans="21:22" ht="15.75" customHeight="1">
      <c r="U642" s="123"/>
      <c r="V642" s="123"/>
    </row>
    <row r="643" spans="21:22" ht="15.75" customHeight="1">
      <c r="U643" s="123"/>
      <c r="V643" s="123"/>
    </row>
    <row r="644" spans="21:22" ht="15.75" customHeight="1">
      <c r="U644" s="123"/>
      <c r="V644" s="123"/>
    </row>
    <row r="645" spans="21:22" ht="15.75" customHeight="1">
      <c r="U645" s="123"/>
      <c r="V645" s="123"/>
    </row>
    <row r="646" spans="21:22" ht="15.75" customHeight="1">
      <c r="U646" s="123"/>
      <c r="V646" s="123"/>
    </row>
    <row r="647" spans="21:22" ht="15.75" customHeight="1">
      <c r="U647" s="123"/>
      <c r="V647" s="123"/>
    </row>
    <row r="648" spans="21:22" ht="15.75" customHeight="1">
      <c r="U648" s="123"/>
      <c r="V648" s="123"/>
    </row>
    <row r="649" spans="21:22" ht="15.75" customHeight="1">
      <c r="U649" s="123"/>
      <c r="V649" s="123"/>
    </row>
    <row r="650" spans="21:22" ht="15.75" customHeight="1">
      <c r="U650" s="123"/>
      <c r="V650" s="123"/>
    </row>
    <row r="651" spans="21:22" ht="15.75" customHeight="1">
      <c r="U651" s="123"/>
      <c r="V651" s="123"/>
    </row>
    <row r="652" spans="21:22" ht="15.75" customHeight="1">
      <c r="U652" s="123"/>
      <c r="V652" s="123"/>
    </row>
    <row r="653" spans="21:22" ht="15.75" customHeight="1">
      <c r="U653" s="123"/>
      <c r="V653" s="123"/>
    </row>
    <row r="654" spans="21:22" ht="15.75" customHeight="1">
      <c r="U654" s="123"/>
      <c r="V654" s="123"/>
    </row>
    <row r="655" spans="21:22" ht="15.75" customHeight="1">
      <c r="U655" s="123"/>
      <c r="V655" s="123"/>
    </row>
    <row r="656" spans="21:22" ht="15.75" customHeight="1">
      <c r="U656" s="123"/>
      <c r="V656" s="123"/>
    </row>
    <row r="657" spans="21:22" ht="15.75" customHeight="1">
      <c r="U657" s="123"/>
      <c r="V657" s="123"/>
    </row>
    <row r="658" spans="21:22" ht="15.75" customHeight="1">
      <c r="U658" s="123"/>
      <c r="V658" s="123"/>
    </row>
    <row r="659" spans="21:22" ht="15.75" customHeight="1">
      <c r="U659" s="123"/>
      <c r="V659" s="123"/>
    </row>
    <row r="660" spans="21:22" ht="15.75" customHeight="1">
      <c r="U660" s="123"/>
      <c r="V660" s="123"/>
    </row>
    <row r="661" spans="21:22" ht="15.75" customHeight="1">
      <c r="U661" s="123"/>
      <c r="V661" s="123"/>
    </row>
    <row r="662" spans="21:22" ht="15.75" customHeight="1">
      <c r="U662" s="123"/>
      <c r="V662" s="123"/>
    </row>
    <row r="663" spans="21:22" ht="15.75" customHeight="1">
      <c r="U663" s="123"/>
      <c r="V663" s="123"/>
    </row>
    <row r="664" spans="21:22" ht="15.75" customHeight="1">
      <c r="U664" s="123"/>
      <c r="V664" s="123"/>
    </row>
    <row r="665" spans="21:22" ht="15.75" customHeight="1">
      <c r="U665" s="123"/>
      <c r="V665" s="123"/>
    </row>
    <row r="666" spans="21:22" ht="15.75" customHeight="1">
      <c r="U666" s="123"/>
      <c r="V666" s="123"/>
    </row>
    <row r="667" spans="21:22" ht="15.75" customHeight="1">
      <c r="U667" s="123"/>
      <c r="V667" s="123"/>
    </row>
    <row r="668" spans="21:22" ht="15.75" customHeight="1">
      <c r="U668" s="123"/>
      <c r="V668" s="123"/>
    </row>
    <row r="669" spans="21:22" ht="15.75" customHeight="1">
      <c r="U669" s="123"/>
      <c r="V669" s="123"/>
    </row>
    <row r="670" spans="21:22" ht="15.75" customHeight="1">
      <c r="U670" s="123"/>
      <c r="V670" s="123"/>
    </row>
    <row r="671" spans="21:22" ht="15.75" customHeight="1">
      <c r="U671" s="123"/>
      <c r="V671" s="123"/>
    </row>
    <row r="672" spans="21:22" ht="15.75" customHeight="1">
      <c r="U672" s="123"/>
      <c r="V672" s="123"/>
    </row>
    <row r="673" spans="21:22" ht="15.75" customHeight="1">
      <c r="U673" s="123"/>
      <c r="V673" s="123"/>
    </row>
    <row r="674" spans="21:22" ht="15.75" customHeight="1">
      <c r="U674" s="123"/>
      <c r="V674" s="123"/>
    </row>
    <row r="675" spans="21:22" ht="15.75" customHeight="1">
      <c r="U675" s="123"/>
      <c r="V675" s="123"/>
    </row>
    <row r="676" spans="21:22" ht="15.75" customHeight="1">
      <c r="U676" s="123"/>
      <c r="V676" s="123"/>
    </row>
    <row r="677" spans="21:22" ht="15.75" customHeight="1">
      <c r="U677" s="123"/>
      <c r="V677" s="123"/>
    </row>
    <row r="678" spans="21:22" ht="15.75" customHeight="1">
      <c r="U678" s="123"/>
      <c r="V678" s="123"/>
    </row>
    <row r="679" spans="21:22" ht="15.75" customHeight="1">
      <c r="U679" s="123"/>
      <c r="V679" s="123"/>
    </row>
    <row r="680" spans="21:22" ht="15.75" customHeight="1">
      <c r="U680" s="123"/>
      <c r="V680" s="123"/>
    </row>
    <row r="681" spans="21:22" ht="15.75" customHeight="1">
      <c r="U681" s="123"/>
      <c r="V681" s="123"/>
    </row>
    <row r="682" spans="21:22" ht="15.75" customHeight="1">
      <c r="U682" s="123"/>
      <c r="V682" s="123"/>
    </row>
    <row r="683" spans="21:22" ht="15.75" customHeight="1">
      <c r="U683" s="123"/>
      <c r="V683" s="123"/>
    </row>
    <row r="684" spans="21:22" ht="15.75" customHeight="1">
      <c r="U684" s="123"/>
      <c r="V684" s="123"/>
    </row>
    <row r="685" spans="21:22" ht="15.75" customHeight="1">
      <c r="U685" s="123"/>
      <c r="V685" s="123"/>
    </row>
    <row r="686" spans="21:22" ht="15.75" customHeight="1">
      <c r="U686" s="123"/>
      <c r="V686" s="123"/>
    </row>
    <row r="687" spans="21:22" ht="15.75" customHeight="1">
      <c r="U687" s="123"/>
      <c r="V687" s="123"/>
    </row>
    <row r="688" spans="21:22" ht="15.75" customHeight="1">
      <c r="U688" s="123"/>
      <c r="V688" s="123"/>
    </row>
    <row r="689" spans="21:22" ht="15.75" customHeight="1">
      <c r="U689" s="123"/>
      <c r="V689" s="123"/>
    </row>
    <row r="690" spans="21:22" ht="15.75" customHeight="1">
      <c r="U690" s="123"/>
      <c r="V690" s="123"/>
    </row>
    <row r="691" spans="21:22" ht="15.75" customHeight="1">
      <c r="U691" s="123"/>
      <c r="V691" s="123"/>
    </row>
    <row r="692" spans="21:22" ht="15.75" customHeight="1">
      <c r="U692" s="123"/>
      <c r="V692" s="123"/>
    </row>
    <row r="693" spans="21:22" ht="15.75" customHeight="1">
      <c r="U693" s="123"/>
      <c r="V693" s="123"/>
    </row>
    <row r="694" spans="21:22" ht="15.75" customHeight="1">
      <c r="U694" s="123"/>
      <c r="V694" s="123"/>
    </row>
    <row r="695" spans="21:22" ht="15.75" customHeight="1">
      <c r="U695" s="123"/>
      <c r="V695" s="123"/>
    </row>
    <row r="696" spans="21:22" ht="15.75" customHeight="1">
      <c r="U696" s="123"/>
      <c r="V696" s="123"/>
    </row>
    <row r="697" spans="21:22" ht="15.75" customHeight="1">
      <c r="U697" s="123"/>
      <c r="V697" s="123"/>
    </row>
    <row r="698" spans="21:22" ht="15.75" customHeight="1">
      <c r="U698" s="123"/>
      <c r="V698" s="123"/>
    </row>
    <row r="699" spans="21:22" ht="15.75" customHeight="1">
      <c r="U699" s="123"/>
      <c r="V699" s="123"/>
    </row>
    <row r="700" spans="21:22" ht="15.75" customHeight="1">
      <c r="U700" s="123"/>
      <c r="V700" s="123"/>
    </row>
    <row r="701" spans="21:22" ht="15.75" customHeight="1">
      <c r="U701" s="123"/>
      <c r="V701" s="123"/>
    </row>
    <row r="702" spans="21:22" ht="15.75" customHeight="1">
      <c r="U702" s="123"/>
      <c r="V702" s="123"/>
    </row>
    <row r="703" spans="21:22" ht="15.75" customHeight="1">
      <c r="U703" s="123"/>
      <c r="V703" s="123"/>
    </row>
    <row r="704" spans="21:22" ht="15.75" customHeight="1">
      <c r="U704" s="123"/>
      <c r="V704" s="123"/>
    </row>
    <row r="705" spans="21:22" ht="15.75" customHeight="1">
      <c r="U705" s="123"/>
      <c r="V705" s="123"/>
    </row>
    <row r="706" spans="21:22" ht="15.75" customHeight="1">
      <c r="U706" s="123"/>
      <c r="V706" s="123"/>
    </row>
    <row r="707" spans="21:22" ht="15.75" customHeight="1">
      <c r="U707" s="123"/>
      <c r="V707" s="123"/>
    </row>
    <row r="708" spans="21:22" ht="15.75" customHeight="1">
      <c r="U708" s="123"/>
      <c r="V708" s="123"/>
    </row>
    <row r="709" spans="21:22" ht="15.75" customHeight="1">
      <c r="U709" s="123"/>
      <c r="V709" s="123"/>
    </row>
    <row r="710" spans="21:22" ht="15.75" customHeight="1">
      <c r="U710" s="123"/>
      <c r="V710" s="123"/>
    </row>
    <row r="711" spans="21:22" ht="15.75" customHeight="1">
      <c r="U711" s="123"/>
      <c r="V711" s="123"/>
    </row>
    <row r="712" spans="21:22" ht="15.75" customHeight="1">
      <c r="U712" s="123"/>
      <c r="V712" s="123"/>
    </row>
    <row r="713" spans="21:22" ht="15.75" customHeight="1">
      <c r="U713" s="123"/>
      <c r="V713" s="123"/>
    </row>
    <row r="714" spans="21:22" ht="15.75" customHeight="1">
      <c r="U714" s="123"/>
      <c r="V714" s="123"/>
    </row>
    <row r="715" spans="21:22" ht="15.75" customHeight="1">
      <c r="U715" s="123"/>
      <c r="V715" s="123"/>
    </row>
    <row r="716" spans="21:22" ht="15.75" customHeight="1">
      <c r="U716" s="123"/>
      <c r="V716" s="123"/>
    </row>
    <row r="717" spans="21:22" ht="15.75" customHeight="1">
      <c r="U717" s="123"/>
      <c r="V717" s="123"/>
    </row>
    <row r="718" spans="21:22" ht="15.75" customHeight="1">
      <c r="U718" s="123"/>
      <c r="V718" s="123"/>
    </row>
    <row r="719" spans="21:22" ht="15.75" customHeight="1">
      <c r="U719" s="123"/>
      <c r="V719" s="123"/>
    </row>
    <row r="720" spans="21:22" ht="15.75" customHeight="1">
      <c r="U720" s="123"/>
      <c r="V720" s="123"/>
    </row>
    <row r="721" spans="21:22" ht="15.75" customHeight="1">
      <c r="U721" s="123"/>
      <c r="V721" s="123"/>
    </row>
    <row r="722" spans="21:22" ht="15.75" customHeight="1">
      <c r="U722" s="123"/>
      <c r="V722" s="123"/>
    </row>
    <row r="723" spans="21:22" ht="15.75" customHeight="1">
      <c r="U723" s="123"/>
      <c r="V723" s="123"/>
    </row>
    <row r="724" spans="21:22" ht="15.75" customHeight="1">
      <c r="U724" s="123"/>
      <c r="V724" s="123"/>
    </row>
    <row r="725" spans="21:22" ht="15.75" customHeight="1">
      <c r="U725" s="123"/>
      <c r="V725" s="123"/>
    </row>
    <row r="726" spans="21:22" ht="15.75" customHeight="1">
      <c r="U726" s="123"/>
      <c r="V726" s="123"/>
    </row>
    <row r="727" spans="21:22" ht="15.75" customHeight="1">
      <c r="U727" s="123"/>
      <c r="V727" s="123"/>
    </row>
    <row r="728" spans="21:22" ht="15.75" customHeight="1">
      <c r="U728" s="123"/>
      <c r="V728" s="123"/>
    </row>
    <row r="729" spans="21:22" ht="15.75" customHeight="1">
      <c r="U729" s="123"/>
      <c r="V729" s="123"/>
    </row>
    <row r="730" spans="21:22" ht="15.75" customHeight="1">
      <c r="U730" s="123"/>
      <c r="V730" s="123"/>
    </row>
    <row r="731" spans="21:22" ht="15.75" customHeight="1">
      <c r="U731" s="123"/>
      <c r="V731" s="123"/>
    </row>
    <row r="732" spans="21:22" ht="15.75" customHeight="1">
      <c r="U732" s="123"/>
      <c r="V732" s="123"/>
    </row>
    <row r="733" spans="21:22" ht="15.75" customHeight="1">
      <c r="U733" s="123"/>
      <c r="V733" s="123"/>
    </row>
    <row r="734" spans="21:22" ht="15.75" customHeight="1">
      <c r="U734" s="123"/>
      <c r="V734" s="123"/>
    </row>
    <row r="735" spans="21:22" ht="15.75" customHeight="1">
      <c r="U735" s="123"/>
      <c r="V735" s="123"/>
    </row>
    <row r="736" spans="21:22" ht="15.75" customHeight="1">
      <c r="U736" s="123"/>
      <c r="V736" s="123"/>
    </row>
    <row r="737" spans="21:22" ht="15.75" customHeight="1">
      <c r="U737" s="123"/>
      <c r="V737" s="123"/>
    </row>
    <row r="738" spans="21:22" ht="15.75" customHeight="1">
      <c r="U738" s="123"/>
      <c r="V738" s="123"/>
    </row>
    <row r="739" spans="21:22" ht="15.75" customHeight="1">
      <c r="U739" s="123"/>
      <c r="V739" s="123"/>
    </row>
    <row r="740" spans="21:22" ht="15.75" customHeight="1">
      <c r="U740" s="123"/>
      <c r="V740" s="123"/>
    </row>
    <row r="741" spans="21:22" ht="15.75" customHeight="1">
      <c r="U741" s="123"/>
      <c r="V741" s="123"/>
    </row>
    <row r="742" spans="21:22" ht="15.75" customHeight="1">
      <c r="U742" s="123"/>
      <c r="V742" s="123"/>
    </row>
    <row r="743" spans="21:22" ht="15.75" customHeight="1">
      <c r="U743" s="123"/>
      <c r="V743" s="123"/>
    </row>
    <row r="744" spans="21:22" ht="15.75" customHeight="1">
      <c r="U744" s="123"/>
      <c r="V744" s="123"/>
    </row>
    <row r="745" spans="21:22" ht="15.75" customHeight="1">
      <c r="U745" s="123"/>
      <c r="V745" s="123"/>
    </row>
    <row r="746" spans="21:22" ht="15.75" customHeight="1">
      <c r="U746" s="123"/>
      <c r="V746" s="123"/>
    </row>
    <row r="747" spans="21:22" ht="15.75" customHeight="1">
      <c r="U747" s="123"/>
      <c r="V747" s="123"/>
    </row>
    <row r="748" spans="21:22" ht="15.75" customHeight="1">
      <c r="U748" s="123"/>
      <c r="V748" s="123"/>
    </row>
    <row r="749" spans="21:22" ht="15.75" customHeight="1">
      <c r="U749" s="123"/>
      <c r="V749" s="123"/>
    </row>
    <row r="750" spans="21:22" ht="15.75" customHeight="1">
      <c r="U750" s="123"/>
      <c r="V750" s="123"/>
    </row>
    <row r="751" spans="21:22" ht="15.75" customHeight="1">
      <c r="U751" s="123"/>
      <c r="V751" s="123"/>
    </row>
    <row r="752" spans="21:22" ht="15.75" customHeight="1">
      <c r="U752" s="123"/>
      <c r="V752" s="123"/>
    </row>
    <row r="753" spans="21:22" ht="15.75" customHeight="1">
      <c r="U753" s="123"/>
      <c r="V753" s="123"/>
    </row>
    <row r="754" spans="21:22" ht="15.75" customHeight="1">
      <c r="U754" s="123"/>
      <c r="V754" s="123"/>
    </row>
    <row r="755" spans="21:22" ht="15.75" customHeight="1">
      <c r="U755" s="123"/>
      <c r="V755" s="123"/>
    </row>
    <row r="756" spans="21:22" ht="15.75" customHeight="1">
      <c r="U756" s="123"/>
      <c r="V756" s="123"/>
    </row>
    <row r="757" spans="21:22" ht="15.75" customHeight="1">
      <c r="U757" s="123"/>
      <c r="V757" s="123"/>
    </row>
    <row r="758" spans="21:22" ht="15.75" customHeight="1">
      <c r="U758" s="123"/>
      <c r="V758" s="123"/>
    </row>
    <row r="759" spans="21:22" ht="15.75" customHeight="1">
      <c r="U759" s="123"/>
      <c r="V759" s="123"/>
    </row>
    <row r="760" spans="21:22" ht="15.75" customHeight="1">
      <c r="U760" s="123"/>
      <c r="V760" s="123"/>
    </row>
    <row r="761" spans="21:22" ht="15.75" customHeight="1">
      <c r="U761" s="123"/>
      <c r="V761" s="123"/>
    </row>
    <row r="762" spans="21:22" ht="15.75" customHeight="1">
      <c r="U762" s="123"/>
      <c r="V762" s="123"/>
    </row>
    <row r="763" spans="21:22" ht="15.75" customHeight="1">
      <c r="U763" s="123"/>
      <c r="V763" s="123"/>
    </row>
    <row r="764" spans="21:22" ht="15.75" customHeight="1">
      <c r="U764" s="123"/>
      <c r="V764" s="123"/>
    </row>
    <row r="765" spans="21:22" ht="15.75" customHeight="1">
      <c r="U765" s="123"/>
      <c r="V765" s="123"/>
    </row>
    <row r="766" spans="21:22" ht="15.75" customHeight="1">
      <c r="U766" s="123"/>
      <c r="V766" s="123"/>
    </row>
    <row r="767" spans="21:22" ht="15.75" customHeight="1">
      <c r="U767" s="123"/>
      <c r="V767" s="123"/>
    </row>
    <row r="768" spans="21:22" ht="15.75" customHeight="1">
      <c r="U768" s="123"/>
      <c r="V768" s="123"/>
    </row>
    <row r="769" spans="21:22" ht="15.75" customHeight="1">
      <c r="U769" s="123"/>
      <c r="V769" s="123"/>
    </row>
    <row r="770" spans="21:22" ht="15.75" customHeight="1">
      <c r="U770" s="123"/>
      <c r="V770" s="123"/>
    </row>
    <row r="771" spans="21:22" ht="15.75" customHeight="1">
      <c r="U771" s="123"/>
      <c r="V771" s="123"/>
    </row>
    <row r="772" spans="21:22" ht="15.75" customHeight="1">
      <c r="U772" s="123"/>
      <c r="V772" s="123"/>
    </row>
    <row r="773" spans="21:22" ht="15.75" customHeight="1">
      <c r="U773" s="123"/>
      <c r="V773" s="123"/>
    </row>
    <row r="774" spans="21:22" ht="15.75" customHeight="1">
      <c r="U774" s="123"/>
      <c r="V774" s="123"/>
    </row>
    <row r="775" spans="21:22" ht="15.75" customHeight="1">
      <c r="U775" s="123"/>
      <c r="V775" s="123"/>
    </row>
    <row r="776" spans="21:22" ht="15.75" customHeight="1">
      <c r="U776" s="123"/>
      <c r="V776" s="123"/>
    </row>
    <row r="777" spans="21:22" ht="15.75" customHeight="1">
      <c r="U777" s="123"/>
      <c r="V777" s="123"/>
    </row>
    <row r="778" spans="21:22" ht="15.75" customHeight="1">
      <c r="U778" s="123"/>
      <c r="V778" s="123"/>
    </row>
    <row r="779" spans="21:22" ht="15.75" customHeight="1">
      <c r="U779" s="123"/>
      <c r="V779" s="123"/>
    </row>
    <row r="780" spans="21:22" ht="15.75" customHeight="1">
      <c r="U780" s="123"/>
      <c r="V780" s="123"/>
    </row>
    <row r="781" spans="21:22" ht="15.75" customHeight="1">
      <c r="U781" s="123"/>
      <c r="V781" s="123"/>
    </row>
    <row r="782" spans="21:22" ht="15.75" customHeight="1">
      <c r="U782" s="123"/>
      <c r="V782" s="123"/>
    </row>
    <row r="783" spans="21:22" ht="15.75" customHeight="1">
      <c r="U783" s="123"/>
      <c r="V783" s="123"/>
    </row>
    <row r="784" spans="21:22" ht="15.75" customHeight="1">
      <c r="U784" s="123"/>
      <c r="V784" s="123"/>
    </row>
    <row r="785" spans="21:22" ht="15.75" customHeight="1">
      <c r="U785" s="123"/>
      <c r="V785" s="123"/>
    </row>
    <row r="786" spans="21:22" ht="15.75" customHeight="1">
      <c r="U786" s="123"/>
      <c r="V786" s="123"/>
    </row>
    <row r="787" spans="21:22" ht="15.75" customHeight="1">
      <c r="U787" s="123"/>
      <c r="V787" s="123"/>
    </row>
    <row r="788" spans="21:22" ht="15.75" customHeight="1">
      <c r="U788" s="123"/>
      <c r="V788" s="123"/>
    </row>
    <row r="789" spans="21:22" ht="15.75" customHeight="1">
      <c r="U789" s="123"/>
      <c r="V789" s="123"/>
    </row>
    <row r="790" spans="21:22" ht="15.75" customHeight="1">
      <c r="U790" s="123"/>
      <c r="V790" s="123"/>
    </row>
    <row r="791" spans="21:22" ht="15.75" customHeight="1">
      <c r="U791" s="123"/>
      <c r="V791" s="123"/>
    </row>
    <row r="792" spans="21:22" ht="15.75" customHeight="1">
      <c r="U792" s="123"/>
      <c r="V792" s="123"/>
    </row>
    <row r="793" spans="21:22" ht="15.75" customHeight="1">
      <c r="U793" s="123"/>
      <c r="V793" s="123"/>
    </row>
    <row r="794" spans="21:22" ht="15.75" customHeight="1">
      <c r="U794" s="123"/>
      <c r="V794" s="123"/>
    </row>
    <row r="795" spans="21:22" ht="15.75" customHeight="1">
      <c r="U795" s="123"/>
      <c r="V795" s="123"/>
    </row>
    <row r="796" spans="21:22" ht="15.75" customHeight="1">
      <c r="U796" s="123"/>
      <c r="V796" s="123"/>
    </row>
    <row r="797" spans="21:22" ht="15.75" customHeight="1">
      <c r="U797" s="123"/>
      <c r="V797" s="123"/>
    </row>
    <row r="798" spans="21:22" ht="15.75" customHeight="1">
      <c r="U798" s="123"/>
      <c r="V798" s="123"/>
    </row>
    <row r="799" spans="21:22" ht="15.75" customHeight="1">
      <c r="U799" s="123"/>
      <c r="V799" s="123"/>
    </row>
    <row r="800" spans="21:22" ht="15.75" customHeight="1">
      <c r="U800" s="123"/>
      <c r="V800" s="123"/>
    </row>
    <row r="801" spans="21:22" ht="15.75" customHeight="1">
      <c r="U801" s="123"/>
      <c r="V801" s="123"/>
    </row>
    <row r="802" spans="21:22" ht="15.75" customHeight="1">
      <c r="U802" s="123"/>
      <c r="V802" s="123"/>
    </row>
    <row r="803" spans="21:22" ht="15.75" customHeight="1">
      <c r="U803" s="123"/>
      <c r="V803" s="123"/>
    </row>
    <row r="804" spans="21:22" ht="15.75" customHeight="1">
      <c r="U804" s="123"/>
      <c r="V804" s="123"/>
    </row>
    <row r="805" spans="21:22" ht="15.75" customHeight="1">
      <c r="U805" s="123"/>
      <c r="V805" s="123"/>
    </row>
    <row r="806" spans="21:22" ht="15.75" customHeight="1">
      <c r="U806" s="123"/>
      <c r="V806" s="123"/>
    </row>
    <row r="807" spans="21:22" ht="15.75" customHeight="1">
      <c r="U807" s="123"/>
      <c r="V807" s="123"/>
    </row>
    <row r="808" spans="21:22" ht="15.75" customHeight="1">
      <c r="U808" s="123"/>
      <c r="V808" s="123"/>
    </row>
    <row r="809" spans="21:22" ht="15.75" customHeight="1">
      <c r="U809" s="123"/>
      <c r="V809" s="123"/>
    </row>
    <row r="810" spans="21:22" ht="15.75" customHeight="1">
      <c r="U810" s="123"/>
      <c r="V810" s="123"/>
    </row>
    <row r="811" spans="21:22" ht="15.75" customHeight="1">
      <c r="U811" s="123"/>
      <c r="V811" s="123"/>
    </row>
    <row r="812" spans="21:22" ht="15.75" customHeight="1">
      <c r="U812" s="123"/>
      <c r="V812" s="123"/>
    </row>
    <row r="813" spans="21:22" ht="15.75" customHeight="1">
      <c r="U813" s="123"/>
      <c r="V813" s="123"/>
    </row>
    <row r="814" spans="21:22" ht="15.75" customHeight="1">
      <c r="U814" s="123"/>
      <c r="V814" s="123"/>
    </row>
    <row r="815" spans="21:22" ht="15.75" customHeight="1">
      <c r="U815" s="123"/>
      <c r="V815" s="123"/>
    </row>
    <row r="816" spans="21:22" ht="15.75" customHeight="1">
      <c r="U816" s="123"/>
      <c r="V816" s="123"/>
    </row>
    <row r="817" spans="21:22" ht="15.75" customHeight="1">
      <c r="U817" s="123"/>
      <c r="V817" s="123"/>
    </row>
    <row r="818" spans="21:22" ht="15.75" customHeight="1">
      <c r="U818" s="123"/>
      <c r="V818" s="123"/>
    </row>
    <row r="819" spans="21:22" ht="15.75" customHeight="1">
      <c r="U819" s="123"/>
      <c r="V819" s="123"/>
    </row>
    <row r="820" spans="21:22" ht="15.75" customHeight="1">
      <c r="U820" s="123"/>
      <c r="V820" s="123"/>
    </row>
    <row r="821" spans="21:22" ht="15.75" customHeight="1">
      <c r="U821" s="123"/>
      <c r="V821" s="123"/>
    </row>
    <row r="822" spans="21:22" ht="15.75" customHeight="1">
      <c r="U822" s="123"/>
      <c r="V822" s="123"/>
    </row>
    <row r="823" spans="21:22" ht="15.75" customHeight="1">
      <c r="U823" s="123"/>
      <c r="V823" s="123"/>
    </row>
    <row r="824" spans="21:22" ht="15.75" customHeight="1">
      <c r="U824" s="123"/>
      <c r="V824" s="123"/>
    </row>
    <row r="825" spans="21:22" ht="15.75" customHeight="1">
      <c r="U825" s="123"/>
      <c r="V825" s="123"/>
    </row>
    <row r="826" spans="21:22" ht="15.75" customHeight="1">
      <c r="U826" s="123"/>
      <c r="V826" s="123"/>
    </row>
    <row r="827" spans="21:22" ht="15.75" customHeight="1">
      <c r="U827" s="123"/>
      <c r="V827" s="123"/>
    </row>
    <row r="828" spans="21:22" ht="15.75" customHeight="1">
      <c r="U828" s="123"/>
      <c r="V828" s="123"/>
    </row>
    <row r="829" spans="21:22" ht="15.75" customHeight="1">
      <c r="U829" s="123"/>
      <c r="V829" s="123"/>
    </row>
    <row r="830" spans="21:22" ht="15.75" customHeight="1">
      <c r="U830" s="123"/>
      <c r="V830" s="123"/>
    </row>
    <row r="831" spans="21:22" ht="15.75" customHeight="1">
      <c r="U831" s="123"/>
      <c r="V831" s="123"/>
    </row>
    <row r="832" spans="21:22" ht="15.75" customHeight="1">
      <c r="U832" s="123"/>
      <c r="V832" s="123"/>
    </row>
    <row r="833" spans="21:22" ht="15.75" customHeight="1">
      <c r="U833" s="123"/>
      <c r="V833" s="123"/>
    </row>
    <row r="834" spans="21:22" ht="15.75" customHeight="1">
      <c r="U834" s="123"/>
      <c r="V834" s="123"/>
    </row>
    <row r="835" spans="21:22" ht="15.75" customHeight="1">
      <c r="U835" s="123"/>
      <c r="V835" s="123"/>
    </row>
    <row r="836" spans="21:22" ht="15.75" customHeight="1">
      <c r="U836" s="123"/>
      <c r="V836" s="123"/>
    </row>
    <row r="837" spans="21:22" ht="15.75" customHeight="1">
      <c r="U837" s="123"/>
      <c r="V837" s="123"/>
    </row>
    <row r="838" spans="21:22" ht="15.75" customHeight="1">
      <c r="U838" s="123"/>
      <c r="V838" s="123"/>
    </row>
    <row r="839" spans="21:22" ht="15.75" customHeight="1">
      <c r="U839" s="123"/>
      <c r="V839" s="123"/>
    </row>
    <row r="840" spans="21:22" ht="15.75" customHeight="1">
      <c r="U840" s="123"/>
      <c r="V840" s="123"/>
    </row>
    <row r="841" spans="21:22" ht="15.75" customHeight="1">
      <c r="U841" s="123"/>
      <c r="V841" s="123"/>
    </row>
    <row r="842" spans="21:22" ht="15.75" customHeight="1">
      <c r="U842" s="123"/>
      <c r="V842" s="123"/>
    </row>
    <row r="843" spans="21:22" ht="15.75" customHeight="1">
      <c r="U843" s="123"/>
      <c r="V843" s="123"/>
    </row>
    <row r="844" spans="21:22" ht="15.75" customHeight="1">
      <c r="U844" s="123"/>
      <c r="V844" s="123"/>
    </row>
    <row r="845" spans="21:22" ht="15.75" customHeight="1">
      <c r="U845" s="123"/>
      <c r="V845" s="123"/>
    </row>
    <row r="846" spans="21:22" ht="15.75" customHeight="1">
      <c r="U846" s="123"/>
      <c r="V846" s="123"/>
    </row>
    <row r="847" spans="21:22" ht="15.75" customHeight="1">
      <c r="U847" s="123"/>
      <c r="V847" s="123"/>
    </row>
    <row r="848" spans="21:22" ht="15.75" customHeight="1">
      <c r="U848" s="123"/>
      <c r="V848" s="123"/>
    </row>
    <row r="849" spans="21:22" ht="15.75" customHeight="1">
      <c r="U849" s="123"/>
      <c r="V849" s="123"/>
    </row>
    <row r="850" spans="21:22" ht="15.75" customHeight="1">
      <c r="U850" s="123"/>
      <c r="V850" s="123"/>
    </row>
    <row r="851" spans="21:22" ht="15.75" customHeight="1">
      <c r="U851" s="123"/>
      <c r="V851" s="123"/>
    </row>
    <row r="852" spans="21:22" ht="15.75" customHeight="1">
      <c r="U852" s="123"/>
      <c r="V852" s="123"/>
    </row>
    <row r="853" spans="21:22" ht="15.75" customHeight="1">
      <c r="U853" s="123"/>
      <c r="V853" s="123"/>
    </row>
    <row r="854" spans="21:22" ht="15.75" customHeight="1">
      <c r="U854" s="123"/>
      <c r="V854" s="123"/>
    </row>
    <row r="855" spans="21:22" ht="15.75" customHeight="1">
      <c r="U855" s="123"/>
      <c r="V855" s="123"/>
    </row>
    <row r="856" spans="21:22" ht="15.75" customHeight="1">
      <c r="U856" s="123"/>
      <c r="V856" s="123"/>
    </row>
    <row r="857" spans="21:22" ht="15.75" customHeight="1">
      <c r="U857" s="123"/>
      <c r="V857" s="123"/>
    </row>
    <row r="858" spans="21:22" ht="15.75" customHeight="1">
      <c r="U858" s="123"/>
      <c r="V858" s="123"/>
    </row>
    <row r="859" spans="21:22" ht="15.75" customHeight="1">
      <c r="U859" s="123"/>
      <c r="V859" s="123"/>
    </row>
    <row r="860" spans="21:22" ht="15.75" customHeight="1">
      <c r="U860" s="123"/>
      <c r="V860" s="123"/>
    </row>
    <row r="861" spans="21:22" ht="15.75" customHeight="1">
      <c r="U861" s="123"/>
      <c r="V861" s="123"/>
    </row>
    <row r="862" spans="21:22" ht="15.75" customHeight="1">
      <c r="U862" s="123"/>
      <c r="V862" s="123"/>
    </row>
    <row r="863" spans="21:22" ht="15.75" customHeight="1">
      <c r="U863" s="123"/>
      <c r="V863" s="123"/>
    </row>
    <row r="864" spans="21:22" ht="15.75" customHeight="1">
      <c r="U864" s="123"/>
      <c r="V864" s="123"/>
    </row>
    <row r="865" spans="21:22" ht="15.75" customHeight="1">
      <c r="U865" s="123"/>
      <c r="V865" s="123"/>
    </row>
    <row r="866" spans="21:22" ht="15.75" customHeight="1">
      <c r="U866" s="123"/>
      <c r="V866" s="123"/>
    </row>
    <row r="867" spans="21:22" ht="15.75" customHeight="1">
      <c r="U867" s="123"/>
      <c r="V867" s="123"/>
    </row>
    <row r="868" spans="21:22" ht="15.75" customHeight="1">
      <c r="U868" s="123"/>
      <c r="V868" s="123"/>
    </row>
    <row r="869" spans="21:22" ht="15.75" customHeight="1">
      <c r="U869" s="123"/>
      <c r="V869" s="123"/>
    </row>
    <row r="870" spans="21:22" ht="15.75" customHeight="1">
      <c r="U870" s="123"/>
      <c r="V870" s="123"/>
    </row>
    <row r="871" spans="21:22" ht="15.75" customHeight="1">
      <c r="U871" s="123"/>
      <c r="V871" s="123"/>
    </row>
    <row r="872" spans="21:22" ht="15.75" customHeight="1">
      <c r="U872" s="123"/>
      <c r="V872" s="123"/>
    </row>
    <row r="873" spans="21:22" ht="15.75" customHeight="1">
      <c r="U873" s="123"/>
      <c r="V873" s="123"/>
    </row>
    <row r="874" spans="21:22" ht="15.75" customHeight="1">
      <c r="U874" s="123"/>
      <c r="V874" s="123"/>
    </row>
    <row r="875" spans="21:22" ht="15.75" customHeight="1">
      <c r="U875" s="123"/>
      <c r="V875" s="123"/>
    </row>
    <row r="876" spans="21:22" ht="15.75" customHeight="1">
      <c r="U876" s="123"/>
      <c r="V876" s="123"/>
    </row>
    <row r="877" spans="21:22" ht="15.75" customHeight="1">
      <c r="U877" s="123"/>
      <c r="V877" s="123"/>
    </row>
    <row r="878" spans="21:22" ht="15.75" customHeight="1">
      <c r="U878" s="123"/>
      <c r="V878" s="123"/>
    </row>
    <row r="879" spans="21:22" ht="15.75" customHeight="1">
      <c r="U879" s="123"/>
      <c r="V879" s="123"/>
    </row>
    <row r="880" spans="21:22" ht="15.75" customHeight="1">
      <c r="U880" s="123"/>
      <c r="V880" s="123"/>
    </row>
    <row r="881" spans="21:22" ht="15.75" customHeight="1">
      <c r="U881" s="123"/>
      <c r="V881" s="123"/>
    </row>
    <row r="882" spans="21:22" ht="15.75" customHeight="1">
      <c r="U882" s="123"/>
      <c r="V882" s="123"/>
    </row>
    <row r="883" spans="21:22" ht="15.75" customHeight="1">
      <c r="U883" s="123"/>
      <c r="V883" s="123"/>
    </row>
    <row r="884" spans="21:22" ht="15.75" customHeight="1">
      <c r="U884" s="123"/>
      <c r="V884" s="123"/>
    </row>
    <row r="885" spans="21:22" ht="15.75" customHeight="1">
      <c r="U885" s="123"/>
      <c r="V885" s="123"/>
    </row>
    <row r="886" spans="21:22" ht="15.75" customHeight="1">
      <c r="U886" s="123"/>
      <c r="V886" s="123"/>
    </row>
    <row r="887" spans="21:22" ht="15.75" customHeight="1">
      <c r="U887" s="123"/>
      <c r="V887" s="123"/>
    </row>
    <row r="888" spans="21:22" ht="15.75" customHeight="1">
      <c r="U888" s="123"/>
      <c r="V888" s="123"/>
    </row>
    <row r="889" spans="21:22" ht="15.75" customHeight="1">
      <c r="U889" s="123"/>
      <c r="V889" s="123"/>
    </row>
    <row r="890" spans="21:22" ht="15.75" customHeight="1">
      <c r="U890" s="123"/>
      <c r="V890" s="123"/>
    </row>
    <row r="891" spans="21:22" ht="15.75" customHeight="1">
      <c r="U891" s="123"/>
      <c r="V891" s="123"/>
    </row>
    <row r="892" spans="21:22" ht="15.75" customHeight="1">
      <c r="U892" s="123"/>
      <c r="V892" s="123"/>
    </row>
    <row r="893" spans="21:22" ht="15.75" customHeight="1">
      <c r="U893" s="123"/>
      <c r="V893" s="123"/>
    </row>
    <row r="894" spans="21:22" ht="15.75" customHeight="1">
      <c r="U894" s="123"/>
      <c r="V894" s="123"/>
    </row>
    <row r="895" spans="21:22" ht="15.75" customHeight="1">
      <c r="U895" s="123"/>
      <c r="V895" s="123"/>
    </row>
    <row r="896" spans="21:22" ht="15.75" customHeight="1">
      <c r="U896" s="123"/>
      <c r="V896" s="123"/>
    </row>
    <row r="897" spans="21:22" ht="15.75" customHeight="1">
      <c r="U897" s="123"/>
      <c r="V897" s="123"/>
    </row>
    <row r="898" spans="21:22" ht="15.75" customHeight="1">
      <c r="U898" s="123"/>
      <c r="V898" s="123"/>
    </row>
    <row r="899" spans="21:22" ht="15.75" customHeight="1">
      <c r="U899" s="123"/>
      <c r="V899" s="123"/>
    </row>
    <row r="900" spans="21:22" ht="15.75" customHeight="1">
      <c r="U900" s="123"/>
      <c r="V900" s="123"/>
    </row>
    <row r="901" spans="21:22" ht="15.75" customHeight="1">
      <c r="U901" s="123"/>
      <c r="V901" s="123"/>
    </row>
    <row r="902" spans="21:22" ht="15.75" customHeight="1">
      <c r="U902" s="123"/>
      <c r="V902" s="123"/>
    </row>
    <row r="903" spans="21:22" ht="15.75" customHeight="1">
      <c r="U903" s="123"/>
      <c r="V903" s="123"/>
    </row>
    <row r="904" spans="21:22" ht="15.75" customHeight="1">
      <c r="U904" s="123"/>
      <c r="V904" s="123"/>
    </row>
    <row r="905" spans="21:22" ht="15.75" customHeight="1">
      <c r="U905" s="123"/>
      <c r="V905" s="123"/>
    </row>
    <row r="906" spans="21:22" ht="15.75" customHeight="1">
      <c r="U906" s="123"/>
      <c r="V906" s="123"/>
    </row>
    <row r="907" spans="21:22" ht="15.75" customHeight="1">
      <c r="U907" s="123"/>
      <c r="V907" s="123"/>
    </row>
    <row r="908" spans="21:22" ht="15.75" customHeight="1">
      <c r="U908" s="123"/>
      <c r="V908" s="123"/>
    </row>
    <row r="909" spans="21:22" ht="15.75" customHeight="1">
      <c r="U909" s="123"/>
      <c r="V909" s="123"/>
    </row>
    <row r="910" spans="21:22" ht="15.75" customHeight="1">
      <c r="U910" s="123"/>
      <c r="V910" s="123"/>
    </row>
    <row r="911" spans="21:22" ht="15.75" customHeight="1">
      <c r="U911" s="123"/>
      <c r="V911" s="123"/>
    </row>
    <row r="912" spans="21:22" ht="15.75" customHeight="1">
      <c r="U912" s="123"/>
      <c r="V912" s="123"/>
    </row>
    <row r="913" spans="21:22" ht="15.75" customHeight="1">
      <c r="U913" s="123"/>
      <c r="V913" s="123"/>
    </row>
    <row r="914" spans="21:22" ht="15.75" customHeight="1">
      <c r="U914" s="123"/>
      <c r="V914" s="123"/>
    </row>
    <row r="915" spans="21:22" ht="15.75" customHeight="1">
      <c r="U915" s="123"/>
      <c r="V915" s="123"/>
    </row>
    <row r="916" spans="21:22" ht="15.75" customHeight="1">
      <c r="U916" s="123"/>
      <c r="V916" s="123"/>
    </row>
    <row r="917" spans="21:22" ht="15.75" customHeight="1">
      <c r="U917" s="123"/>
      <c r="V917" s="123"/>
    </row>
    <row r="918" spans="21:22" ht="15.75" customHeight="1">
      <c r="U918" s="123"/>
      <c r="V918" s="123"/>
    </row>
    <row r="919" spans="21:22" ht="15.75" customHeight="1">
      <c r="U919" s="123"/>
      <c r="V919" s="123"/>
    </row>
    <row r="920" spans="21:22" ht="15.75" customHeight="1">
      <c r="U920" s="123"/>
      <c r="V920" s="123"/>
    </row>
    <row r="921" spans="21:22" ht="15.75" customHeight="1">
      <c r="U921" s="123"/>
      <c r="V921" s="123"/>
    </row>
    <row r="922" spans="21:22" ht="15.75" customHeight="1">
      <c r="U922" s="123"/>
      <c r="V922" s="123"/>
    </row>
    <row r="923" spans="21:22" ht="15.75" customHeight="1">
      <c r="U923" s="123"/>
      <c r="V923" s="123"/>
    </row>
    <row r="924" spans="21:22" ht="15.75" customHeight="1">
      <c r="U924" s="123"/>
      <c r="V924" s="123"/>
    </row>
    <row r="925" spans="21:22" ht="15.75" customHeight="1">
      <c r="U925" s="123"/>
      <c r="V925" s="123"/>
    </row>
    <row r="926" spans="21:22" ht="15.75" customHeight="1">
      <c r="U926" s="123"/>
      <c r="V926" s="123"/>
    </row>
    <row r="927" spans="21:22" ht="15.75" customHeight="1">
      <c r="U927" s="123"/>
      <c r="V927" s="123"/>
    </row>
    <row r="928" spans="21:22" ht="15.75" customHeight="1">
      <c r="U928" s="123"/>
      <c r="V928" s="123"/>
    </row>
    <row r="929" spans="21:22" ht="15.75" customHeight="1">
      <c r="U929" s="123"/>
      <c r="V929" s="123"/>
    </row>
    <row r="930" spans="21:22" ht="15.75" customHeight="1">
      <c r="U930" s="123"/>
      <c r="V930" s="123"/>
    </row>
    <row r="931" spans="21:22" ht="15.75" customHeight="1">
      <c r="U931" s="123"/>
      <c r="V931" s="123"/>
    </row>
    <row r="932" spans="21:22" ht="15.75" customHeight="1">
      <c r="U932" s="123"/>
      <c r="V932" s="123"/>
    </row>
    <row r="933" spans="21:22" ht="15.75" customHeight="1">
      <c r="U933" s="123"/>
      <c r="V933" s="123"/>
    </row>
    <row r="934" spans="21:22" ht="15.75" customHeight="1">
      <c r="U934" s="123"/>
      <c r="V934" s="123"/>
    </row>
    <row r="935" spans="21:22" ht="15.75" customHeight="1">
      <c r="U935" s="123"/>
      <c r="V935" s="123"/>
    </row>
    <row r="936" spans="21:22" ht="15.75" customHeight="1">
      <c r="U936" s="123"/>
      <c r="V936" s="123"/>
    </row>
    <row r="937" spans="21:22" ht="15.75" customHeight="1">
      <c r="U937" s="123"/>
      <c r="V937" s="123"/>
    </row>
    <row r="938" spans="21:22" ht="15.75" customHeight="1">
      <c r="U938" s="123"/>
      <c r="V938" s="123"/>
    </row>
    <row r="939" spans="21:22" ht="15.75" customHeight="1">
      <c r="U939" s="123"/>
      <c r="V939" s="123"/>
    </row>
    <row r="940" spans="21:22" ht="15.75" customHeight="1">
      <c r="U940" s="123"/>
      <c r="V940" s="123"/>
    </row>
    <row r="941" spans="21:22" ht="15.75" customHeight="1">
      <c r="U941" s="123"/>
      <c r="V941" s="123"/>
    </row>
    <row r="942" spans="21:22" ht="15.75" customHeight="1">
      <c r="U942" s="123"/>
      <c r="V942" s="123"/>
    </row>
    <row r="943" spans="21:22" ht="15.75" customHeight="1">
      <c r="U943" s="123"/>
      <c r="V943" s="123"/>
    </row>
    <row r="944" spans="21:22" ht="15.75" customHeight="1">
      <c r="U944" s="123"/>
      <c r="V944" s="123"/>
    </row>
    <row r="945" spans="21:22" ht="15.75" customHeight="1">
      <c r="U945" s="123"/>
      <c r="V945" s="123"/>
    </row>
    <row r="946" spans="21:22" ht="15.75" customHeight="1">
      <c r="U946" s="123"/>
      <c r="V946" s="123"/>
    </row>
    <row r="947" spans="21:22" ht="15.75" customHeight="1">
      <c r="U947" s="123"/>
      <c r="V947" s="123"/>
    </row>
    <row r="948" spans="21:22" ht="15.75" customHeight="1">
      <c r="U948" s="123"/>
      <c r="V948" s="123"/>
    </row>
    <row r="949" spans="21:22" ht="15.75" customHeight="1">
      <c r="U949" s="123"/>
      <c r="V949" s="123"/>
    </row>
    <row r="950" spans="21:22" ht="15.75" customHeight="1">
      <c r="U950" s="123"/>
      <c r="V950" s="123"/>
    </row>
    <row r="951" spans="21:22" ht="15.75" customHeight="1">
      <c r="U951" s="123"/>
      <c r="V951" s="123"/>
    </row>
    <row r="952" spans="21:22" ht="15.75" customHeight="1">
      <c r="U952" s="123"/>
      <c r="V952" s="123"/>
    </row>
    <row r="953" spans="21:22" ht="15.75" customHeight="1">
      <c r="U953" s="123"/>
      <c r="V953" s="123"/>
    </row>
    <row r="954" spans="21:22" ht="15.75" customHeight="1">
      <c r="U954" s="123"/>
      <c r="V954" s="123"/>
    </row>
    <row r="955" spans="21:22" ht="15.75" customHeight="1">
      <c r="U955" s="123"/>
      <c r="V955" s="123"/>
    </row>
    <row r="956" spans="21:22" ht="15.75" customHeight="1">
      <c r="U956" s="123"/>
      <c r="V956" s="123"/>
    </row>
    <row r="957" spans="21:22" ht="15.75" customHeight="1">
      <c r="U957" s="123"/>
      <c r="V957" s="123"/>
    </row>
    <row r="958" spans="21:22" ht="15.75" customHeight="1">
      <c r="U958" s="123"/>
      <c r="V958" s="123"/>
    </row>
    <row r="959" spans="21:22" ht="15.75" customHeight="1">
      <c r="U959" s="123"/>
      <c r="V959" s="123"/>
    </row>
    <row r="960" spans="21:22" ht="15.75" customHeight="1">
      <c r="U960" s="123"/>
      <c r="V960" s="123"/>
    </row>
    <row r="961" spans="21:22" ht="15.75" customHeight="1">
      <c r="U961" s="123"/>
      <c r="V961" s="123"/>
    </row>
    <row r="962" spans="21:22" ht="15.75" customHeight="1">
      <c r="U962" s="123"/>
      <c r="V962" s="123"/>
    </row>
    <row r="963" spans="21:22" ht="15.75" customHeight="1">
      <c r="U963" s="123"/>
      <c r="V963" s="123"/>
    </row>
    <row r="964" spans="21:22" ht="15.75" customHeight="1">
      <c r="U964" s="123"/>
      <c r="V964" s="123"/>
    </row>
    <row r="965" spans="21:22" ht="15.75" customHeight="1">
      <c r="U965" s="123"/>
      <c r="V965" s="123"/>
    </row>
    <row r="966" spans="21:22" ht="15.75" customHeight="1">
      <c r="U966" s="123"/>
      <c r="V966" s="123"/>
    </row>
    <row r="967" spans="21:22" ht="15.75" customHeight="1">
      <c r="U967" s="123"/>
      <c r="V967" s="123"/>
    </row>
    <row r="968" spans="21:22" ht="15.75" customHeight="1">
      <c r="U968" s="123"/>
      <c r="V968" s="123"/>
    </row>
    <row r="969" spans="21:22" ht="15.75" customHeight="1">
      <c r="U969" s="123"/>
      <c r="V969" s="123"/>
    </row>
    <row r="970" spans="21:22" ht="15.75" customHeight="1">
      <c r="U970" s="123"/>
      <c r="V970" s="123"/>
    </row>
    <row r="971" spans="21:22" ht="15.75" customHeight="1">
      <c r="U971" s="123"/>
      <c r="V971" s="123"/>
    </row>
    <row r="972" spans="21:22" ht="15.75" customHeight="1">
      <c r="U972" s="123"/>
      <c r="V972" s="123"/>
    </row>
    <row r="973" spans="21:22" ht="15.75" customHeight="1">
      <c r="U973" s="123"/>
      <c r="V973" s="123"/>
    </row>
    <row r="974" spans="21:22" ht="15.75" customHeight="1">
      <c r="U974" s="123"/>
      <c r="V974" s="123"/>
    </row>
    <row r="975" spans="21:22" ht="15.75" customHeight="1">
      <c r="U975" s="123"/>
      <c r="V975" s="123"/>
    </row>
    <row r="976" spans="21:22" ht="15.75" customHeight="1">
      <c r="U976" s="123"/>
      <c r="V976" s="123"/>
    </row>
    <row r="977" spans="21:22" ht="15.75" customHeight="1">
      <c r="U977" s="123"/>
      <c r="V977" s="123"/>
    </row>
    <row r="978" spans="21:22" ht="15.75" customHeight="1">
      <c r="U978" s="123"/>
      <c r="V978" s="123"/>
    </row>
    <row r="979" spans="21:22" ht="15.75" customHeight="1">
      <c r="U979" s="123"/>
      <c r="V979" s="123"/>
    </row>
    <row r="980" spans="21:22" ht="15.75" customHeight="1">
      <c r="U980" s="123"/>
      <c r="V980" s="123"/>
    </row>
    <row r="981" spans="21:22" ht="15.75" customHeight="1">
      <c r="U981" s="123"/>
      <c r="V981" s="123"/>
    </row>
    <row r="982" spans="21:22" ht="15.75" customHeight="1">
      <c r="U982" s="123"/>
      <c r="V982" s="123"/>
    </row>
    <row r="983" spans="21:22" ht="15.75" customHeight="1">
      <c r="U983" s="123"/>
      <c r="V983" s="123"/>
    </row>
    <row r="984" spans="21:22" ht="15.75" customHeight="1">
      <c r="U984" s="123"/>
      <c r="V984" s="123"/>
    </row>
    <row r="985" spans="21:22" ht="15.75" customHeight="1">
      <c r="U985" s="123"/>
      <c r="V985" s="123"/>
    </row>
    <row r="986" spans="21:22" ht="15.75" customHeight="1">
      <c r="U986" s="123"/>
      <c r="V986" s="123"/>
    </row>
    <row r="987" spans="21:22" ht="15.75" customHeight="1">
      <c r="U987" s="123"/>
      <c r="V987" s="123"/>
    </row>
    <row r="988" spans="21:22" ht="15.75" customHeight="1">
      <c r="U988" s="123"/>
      <c r="V988" s="123"/>
    </row>
    <row r="989" spans="21:22" ht="15.75" customHeight="1">
      <c r="U989" s="123"/>
      <c r="V989" s="123"/>
    </row>
    <row r="990" spans="21:22" ht="15.75" customHeight="1">
      <c r="U990" s="123"/>
      <c r="V990" s="123"/>
    </row>
    <row r="991" spans="21:22" ht="15.75" customHeight="1">
      <c r="U991" s="123"/>
      <c r="V991" s="123"/>
    </row>
    <row r="992" spans="21:22" ht="15.75" customHeight="1">
      <c r="U992" s="123"/>
      <c r="V992" s="123"/>
    </row>
    <row r="993" spans="21:22" ht="15.75" customHeight="1">
      <c r="U993" s="123"/>
      <c r="V993" s="123"/>
    </row>
    <row r="994" spans="21:22" ht="15.75" customHeight="1">
      <c r="U994" s="123"/>
      <c r="V994" s="123"/>
    </row>
    <row r="995" spans="21:22" ht="15.75" customHeight="1">
      <c r="U995" s="123"/>
      <c r="V995" s="123"/>
    </row>
    <row r="996" spans="21:22" ht="15.75" customHeight="1">
      <c r="U996" s="123"/>
      <c r="V996" s="123"/>
    </row>
    <row r="997" spans="21:22" ht="15.75" customHeight="1">
      <c r="U997" s="123"/>
      <c r="V997" s="123"/>
    </row>
    <row r="998" spans="21:22" ht="15.75" customHeight="1">
      <c r="U998" s="123"/>
      <c r="V998" s="123"/>
    </row>
    <row r="999" spans="21:22" ht="15.75" customHeight="1">
      <c r="U999" s="123"/>
      <c r="V999" s="123"/>
    </row>
    <row r="1000" spans="21:22" ht="15.75" customHeight="1">
      <c r="U1000" s="123"/>
      <c r="V1000" s="123"/>
    </row>
  </sheetData>
  <mergeCells count="31">
    <mergeCell ref="I17:Y17"/>
    <mergeCell ref="U9:Z9"/>
    <mergeCell ref="U10:U11"/>
    <mergeCell ref="V10:V11"/>
    <mergeCell ref="W10:W11"/>
    <mergeCell ref="X10:X11"/>
    <mergeCell ref="Y10:Y11"/>
    <mergeCell ref="Z10:Z11"/>
    <mergeCell ref="I9:T10"/>
    <mergeCell ref="I11:K11"/>
    <mergeCell ref="L11:N11"/>
    <mergeCell ref="O11:Q11"/>
    <mergeCell ref="R11:T11"/>
    <mergeCell ref="A2:A5"/>
    <mergeCell ref="B2:H5"/>
    <mergeCell ref="I2:T5"/>
    <mergeCell ref="B7:T7"/>
    <mergeCell ref="F8:G8"/>
    <mergeCell ref="H8:L8"/>
    <mergeCell ref="N8:T8"/>
    <mergeCell ref="A12:A16"/>
    <mergeCell ref="B12:B16"/>
    <mergeCell ref="B18:C18"/>
    <mergeCell ref="G9:G11"/>
    <mergeCell ref="H9:H11"/>
    <mergeCell ref="A9:A11"/>
    <mergeCell ref="B9:B11"/>
    <mergeCell ref="C9:C11"/>
    <mergeCell ref="D9:D11"/>
    <mergeCell ref="E9:E11"/>
    <mergeCell ref="F9:F11"/>
  </mergeCells>
  <dataValidations count="2">
    <dataValidation type="custom" allowBlank="1" showInputMessage="1" showErrorMessage="1" prompt="Describa brevemente el metodo a desarrollar para implementar la accion. Max 300 caracteres" sqref="C12:C15" xr:uid="{5149FE34-C7E1-4FDF-B620-054808863623}">
      <formula1>AND(GTE(LEN(C12),MIN((1),(300))),LTE(LEN(C12),MAX((1),(300))))</formula1>
    </dataValidation>
    <dataValidation type="custom" allowBlank="1" showInputMessage="1" showErrorMessage="1" prompt="Marque con una X el mes correspondiente del trimestre en el cual se desarrollara la accion." sqref="I11 L11 O11 R11" xr:uid="{D45FF26B-A749-4B6B-A5D6-79A4E4A23DDF}">
      <formula1>AND(GTE(LEN(I11),MIN((1),(1))),LTE(LEN(I11),MAX((1),(1))))</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E3BD3-E517-4174-AEC9-769A9D5C30D6}">
  <dimension ref="A1:AA988"/>
  <sheetViews>
    <sheetView topLeftCell="C8" zoomScale="82" zoomScaleNormal="82" workbookViewId="0">
      <selection activeCell="C12" sqref="C12"/>
    </sheetView>
  </sheetViews>
  <sheetFormatPr baseColWidth="10" defaultColWidth="14.42578125" defaultRowHeight="15"/>
  <cols>
    <col min="1" max="1" width="31" customWidth="1"/>
    <col min="2" max="2" width="27.140625" customWidth="1"/>
    <col min="3" max="3" width="48" customWidth="1"/>
    <col min="4" max="4" width="30" customWidth="1"/>
    <col min="5" max="5" width="24" customWidth="1"/>
    <col min="6" max="6" width="10.7109375" customWidth="1"/>
    <col min="7" max="7" width="20.5703125" customWidth="1"/>
    <col min="8" max="8" width="22.140625" customWidth="1"/>
    <col min="9" max="20" width="6.7109375" customWidth="1"/>
    <col min="21" max="21" width="37.5703125" customWidth="1"/>
    <col min="22" max="23" width="11.42578125" hidden="1" customWidth="1"/>
    <col min="24" max="24" width="2.28515625" hidden="1" customWidth="1"/>
  </cols>
  <sheetData>
    <row r="1" spans="1:27" ht="20.25" customHeight="1">
      <c r="A1" s="588"/>
      <c r="B1" s="590" t="s">
        <v>329</v>
      </c>
      <c r="C1" s="591"/>
      <c r="D1" s="591"/>
      <c r="E1" s="591"/>
      <c r="F1" s="591"/>
      <c r="G1" s="591"/>
      <c r="H1" s="592"/>
      <c r="I1" s="638" t="s">
        <v>437</v>
      </c>
      <c r="J1" s="639"/>
      <c r="K1" s="639"/>
      <c r="L1" s="639"/>
      <c r="M1" s="639"/>
      <c r="N1" s="639"/>
      <c r="O1" s="639"/>
      <c r="P1" s="639"/>
      <c r="Q1" s="639"/>
      <c r="R1" s="639"/>
      <c r="S1" s="639"/>
      <c r="T1" s="640"/>
      <c r="V1" s="90"/>
      <c r="W1" s="90"/>
    </row>
    <row r="2" spans="1:27" ht="20.25" customHeight="1">
      <c r="A2" s="586"/>
      <c r="B2" s="593"/>
      <c r="C2" s="594"/>
      <c r="D2" s="594"/>
      <c r="E2" s="594"/>
      <c r="F2" s="594"/>
      <c r="G2" s="594"/>
      <c r="H2" s="595"/>
      <c r="I2" s="641"/>
      <c r="J2" s="642"/>
      <c r="K2" s="642"/>
      <c r="L2" s="642"/>
      <c r="M2" s="642"/>
      <c r="N2" s="642"/>
      <c r="O2" s="642"/>
      <c r="P2" s="642"/>
      <c r="Q2" s="642"/>
      <c r="R2" s="642"/>
      <c r="S2" s="642"/>
      <c r="T2" s="643"/>
      <c r="V2" s="90"/>
      <c r="W2" s="90"/>
    </row>
    <row r="3" spans="1:27" ht="20.25" customHeight="1">
      <c r="A3" s="586"/>
      <c r="B3" s="593"/>
      <c r="C3" s="594"/>
      <c r="D3" s="594"/>
      <c r="E3" s="594"/>
      <c r="F3" s="594"/>
      <c r="G3" s="594"/>
      <c r="H3" s="595"/>
      <c r="I3" s="641"/>
      <c r="J3" s="642"/>
      <c r="K3" s="642"/>
      <c r="L3" s="642"/>
      <c r="M3" s="642"/>
      <c r="N3" s="642"/>
      <c r="O3" s="642"/>
      <c r="P3" s="642"/>
      <c r="Q3" s="642"/>
      <c r="R3" s="642"/>
      <c r="S3" s="642"/>
      <c r="T3" s="643"/>
      <c r="V3" s="90"/>
      <c r="W3" s="90"/>
    </row>
    <row r="4" spans="1:27" ht="48" customHeight="1" thickBot="1">
      <c r="A4" s="589"/>
      <c r="B4" s="596"/>
      <c r="C4" s="597"/>
      <c r="D4" s="597"/>
      <c r="E4" s="597"/>
      <c r="F4" s="597"/>
      <c r="G4" s="597"/>
      <c r="H4" s="598"/>
      <c r="I4" s="644"/>
      <c r="J4" s="645"/>
      <c r="K4" s="645"/>
      <c r="L4" s="645"/>
      <c r="M4" s="645"/>
      <c r="N4" s="645"/>
      <c r="O4" s="645"/>
      <c r="P4" s="645"/>
      <c r="Q4" s="645"/>
      <c r="R4" s="645"/>
      <c r="S4" s="645"/>
      <c r="T4" s="646"/>
      <c r="V4" s="90"/>
      <c r="W4" s="90"/>
    </row>
    <row r="5" spans="1:27" ht="21" customHeight="1" thickBot="1">
      <c r="A5" s="647"/>
      <c r="B5" s="648"/>
      <c r="C5" s="648"/>
      <c r="D5" s="648"/>
      <c r="E5" s="648"/>
      <c r="F5" s="648"/>
      <c r="G5" s="648"/>
      <c r="H5" s="648"/>
      <c r="I5" s="648"/>
      <c r="J5" s="648"/>
      <c r="K5" s="648"/>
      <c r="L5" s="648"/>
      <c r="M5" s="648"/>
      <c r="N5" s="648"/>
      <c r="O5" s="648"/>
      <c r="P5" s="648"/>
      <c r="Q5" s="648"/>
      <c r="R5" s="648"/>
      <c r="S5" s="648"/>
      <c r="T5" s="649"/>
      <c r="V5" s="90"/>
      <c r="W5" s="90"/>
    </row>
    <row r="6" spans="1:27" ht="42" customHeight="1" thickBot="1">
      <c r="A6" s="91" t="s">
        <v>1</v>
      </c>
      <c r="B6" s="608" t="s">
        <v>330</v>
      </c>
      <c r="C6" s="650"/>
      <c r="D6" s="650"/>
      <c r="E6" s="650"/>
      <c r="F6" s="650"/>
      <c r="G6" s="650"/>
      <c r="H6" s="650"/>
      <c r="I6" s="650"/>
      <c r="J6" s="650"/>
      <c r="K6" s="650"/>
      <c r="L6" s="650"/>
      <c r="M6" s="650"/>
      <c r="N6" s="650"/>
      <c r="O6" s="650"/>
      <c r="P6" s="650"/>
      <c r="Q6" s="650"/>
      <c r="R6" s="650"/>
      <c r="S6" s="650"/>
      <c r="T6" s="651"/>
      <c r="V6" s="90"/>
      <c r="W6" s="90"/>
    </row>
    <row r="7" spans="1:27" ht="38.25" customHeight="1" thickBot="1">
      <c r="A7" s="92" t="s">
        <v>15</v>
      </c>
      <c r="B7" s="93" t="s">
        <v>331</v>
      </c>
      <c r="C7" s="94" t="s">
        <v>3</v>
      </c>
      <c r="D7" s="95" t="s">
        <v>332</v>
      </c>
      <c r="E7" s="96" t="s">
        <v>5</v>
      </c>
      <c r="F7" s="668" t="s">
        <v>333</v>
      </c>
      <c r="G7" s="669"/>
      <c r="H7" s="670" t="s">
        <v>334</v>
      </c>
      <c r="I7" s="671"/>
      <c r="J7" s="671"/>
      <c r="K7" s="671"/>
      <c r="L7" s="671"/>
      <c r="M7" s="672"/>
      <c r="N7" s="673" t="s">
        <v>335</v>
      </c>
      <c r="O7" s="674"/>
      <c r="P7" s="674"/>
      <c r="Q7" s="674"/>
      <c r="R7" s="674"/>
      <c r="S7" s="674"/>
      <c r="T7" s="675"/>
      <c r="U7" s="486" t="s">
        <v>358</v>
      </c>
      <c r="V7" s="487"/>
      <c r="W7" s="487"/>
      <c r="X7" s="487"/>
      <c r="Y7" s="487"/>
      <c r="Z7" s="488"/>
    </row>
    <row r="8" spans="1:27" ht="33" customHeight="1" thickBot="1">
      <c r="A8" s="636" t="s">
        <v>8</v>
      </c>
      <c r="B8" s="636" t="s">
        <v>336</v>
      </c>
      <c r="C8" s="632" t="s">
        <v>236</v>
      </c>
      <c r="D8" s="634" t="s">
        <v>237</v>
      </c>
      <c r="E8" s="636" t="s">
        <v>238</v>
      </c>
      <c r="F8" s="634" t="s">
        <v>9</v>
      </c>
      <c r="G8" s="636" t="s">
        <v>239</v>
      </c>
      <c r="H8" s="636" t="s">
        <v>21</v>
      </c>
      <c r="I8" s="660" t="s">
        <v>10</v>
      </c>
      <c r="J8" s="661"/>
      <c r="K8" s="661"/>
      <c r="L8" s="661"/>
      <c r="M8" s="661"/>
      <c r="N8" s="661"/>
      <c r="O8" s="661"/>
      <c r="P8" s="661"/>
      <c r="Q8" s="661"/>
      <c r="R8" s="661"/>
      <c r="S8" s="661"/>
      <c r="T8" s="662"/>
      <c r="U8" s="620" t="s">
        <v>359</v>
      </c>
      <c r="V8" s="620" t="s">
        <v>360</v>
      </c>
      <c r="W8" s="620" t="s">
        <v>361</v>
      </c>
      <c r="X8" s="620" t="s">
        <v>363</v>
      </c>
      <c r="Y8" s="620" t="s">
        <v>364</v>
      </c>
      <c r="Z8" s="620" t="s">
        <v>365</v>
      </c>
    </row>
    <row r="9" spans="1:27" ht="20.25" customHeight="1" thickBot="1">
      <c r="A9" s="586"/>
      <c r="B9" s="637"/>
      <c r="C9" s="633"/>
      <c r="D9" s="635"/>
      <c r="E9" s="637"/>
      <c r="F9" s="635"/>
      <c r="G9" s="637"/>
      <c r="H9" s="637"/>
      <c r="I9" s="663">
        <v>1</v>
      </c>
      <c r="J9" s="664"/>
      <c r="K9" s="665"/>
      <c r="L9" s="663">
        <v>2</v>
      </c>
      <c r="M9" s="664"/>
      <c r="N9" s="665"/>
      <c r="O9" s="663">
        <v>3</v>
      </c>
      <c r="P9" s="664"/>
      <c r="Q9" s="666"/>
      <c r="R9" s="667">
        <v>4</v>
      </c>
      <c r="S9" s="664"/>
      <c r="T9" s="665"/>
      <c r="U9" s="621"/>
      <c r="V9" s="621"/>
      <c r="W9" s="621"/>
      <c r="X9" s="621"/>
      <c r="Y9" s="621"/>
      <c r="Z9" s="621"/>
    </row>
    <row r="10" spans="1:27" ht="119.1" customHeight="1" thickBot="1">
      <c r="A10" s="652" t="s">
        <v>25</v>
      </c>
      <c r="B10" s="654" t="s">
        <v>243</v>
      </c>
      <c r="C10" s="97" t="s">
        <v>434</v>
      </c>
      <c r="D10" s="98" t="s">
        <v>335</v>
      </c>
      <c r="E10" s="99" t="s">
        <v>337</v>
      </c>
      <c r="F10" s="100">
        <v>262</v>
      </c>
      <c r="G10" s="101" t="s">
        <v>22</v>
      </c>
      <c r="H10" s="102">
        <v>0.5</v>
      </c>
      <c r="I10" s="103"/>
      <c r="J10" s="103"/>
      <c r="K10" s="103"/>
      <c r="L10" s="103"/>
      <c r="M10" s="103"/>
      <c r="N10" s="103"/>
      <c r="O10" s="103"/>
      <c r="P10" s="103"/>
      <c r="Q10" s="103"/>
      <c r="R10" s="103"/>
      <c r="S10" s="103"/>
      <c r="T10" s="104"/>
      <c r="U10" s="428" t="s">
        <v>421</v>
      </c>
      <c r="V10" s="418"/>
      <c r="W10" s="419"/>
      <c r="X10" s="420"/>
      <c r="Y10" s="429">
        <f>(141)/F10</f>
        <v>0.53816793893129766</v>
      </c>
      <c r="Z10" s="429">
        <f>Y10*H10</f>
        <v>0.26908396946564883</v>
      </c>
      <c r="AA10" s="431"/>
    </row>
    <row r="11" spans="1:27" ht="135.94999999999999" customHeight="1" thickBot="1">
      <c r="A11" s="581"/>
      <c r="B11" s="655"/>
      <c r="C11" s="97" t="s">
        <v>435</v>
      </c>
      <c r="D11" s="98" t="s">
        <v>335</v>
      </c>
      <c r="E11" s="99" t="s">
        <v>338</v>
      </c>
      <c r="F11" s="100">
        <v>11</v>
      </c>
      <c r="G11" s="101" t="s">
        <v>261</v>
      </c>
      <c r="H11" s="102">
        <v>0.1</v>
      </c>
      <c r="I11" s="417"/>
      <c r="J11" s="417"/>
      <c r="K11" s="417"/>
      <c r="L11" s="417"/>
      <c r="M11" s="417"/>
      <c r="N11" s="105"/>
      <c r="O11" s="105"/>
      <c r="P11" s="417"/>
      <c r="Q11" s="105"/>
      <c r="R11" s="105"/>
      <c r="S11" s="105"/>
      <c r="T11" s="106"/>
      <c r="U11" s="428" t="s">
        <v>423</v>
      </c>
      <c r="V11" s="421"/>
      <c r="W11" s="422"/>
      <c r="X11" s="423"/>
      <c r="Y11" s="429">
        <v>1.27</v>
      </c>
      <c r="Z11" s="429">
        <v>0.13</v>
      </c>
      <c r="AA11" s="431"/>
    </row>
    <row r="12" spans="1:27" ht="125.45" customHeight="1" thickBot="1">
      <c r="A12" s="653"/>
      <c r="B12" s="656"/>
      <c r="C12" s="107" t="s">
        <v>436</v>
      </c>
      <c r="D12" s="98" t="s">
        <v>335</v>
      </c>
      <c r="E12" s="99" t="s">
        <v>339</v>
      </c>
      <c r="F12" s="108">
        <v>1178</v>
      </c>
      <c r="G12" s="101" t="s">
        <v>256</v>
      </c>
      <c r="H12" s="102">
        <v>0.4</v>
      </c>
      <c r="I12" s="109"/>
      <c r="J12" s="109"/>
      <c r="K12" s="109"/>
      <c r="L12" s="109"/>
      <c r="M12" s="109"/>
      <c r="N12" s="109"/>
      <c r="O12" s="109"/>
      <c r="P12" s="109"/>
      <c r="Q12" s="109"/>
      <c r="R12" s="109"/>
      <c r="S12" s="109"/>
      <c r="T12" s="110"/>
      <c r="U12" s="428" t="s">
        <v>422</v>
      </c>
      <c r="V12" s="424"/>
      <c r="W12" s="425"/>
      <c r="X12" s="426"/>
      <c r="Y12" s="429">
        <f>(96+17+95)/F12</f>
        <v>0.1765704584040747</v>
      </c>
      <c r="Z12" s="429">
        <f>Y12*H12</f>
        <v>7.062818336162989E-2</v>
      </c>
      <c r="AA12" s="431"/>
    </row>
    <row r="13" spans="1:27" ht="42" customHeight="1">
      <c r="A13" s="111"/>
      <c r="B13" s="112"/>
      <c r="C13" s="113"/>
      <c r="D13" s="114"/>
      <c r="E13" s="115"/>
      <c r="F13" s="116"/>
      <c r="G13" s="117"/>
      <c r="H13" s="427">
        <f>SUM(H10:H12)</f>
        <v>1</v>
      </c>
      <c r="I13" s="676" t="s">
        <v>342</v>
      </c>
      <c r="J13" s="677"/>
      <c r="K13" s="677"/>
      <c r="L13" s="677"/>
      <c r="M13" s="677"/>
      <c r="N13" s="677"/>
      <c r="O13" s="677"/>
      <c r="P13" s="677"/>
      <c r="Q13" s="677"/>
      <c r="R13" s="677"/>
      <c r="S13" s="677"/>
      <c r="T13" s="677"/>
      <c r="U13" s="677"/>
      <c r="V13" s="677"/>
      <c r="W13" s="677"/>
      <c r="X13" s="677"/>
      <c r="Y13" s="677"/>
      <c r="Z13" s="430">
        <v>0.46700000000000003</v>
      </c>
      <c r="AA13" s="432"/>
    </row>
    <row r="14" spans="1:27" ht="20.25" customHeight="1">
      <c r="C14" s="118"/>
      <c r="S14" s="657"/>
      <c r="T14" s="657"/>
      <c r="V14" s="90"/>
      <c r="W14" s="90"/>
    </row>
    <row r="15" spans="1:27" ht="20.25" customHeight="1">
      <c r="A15" s="119" t="s">
        <v>340</v>
      </c>
      <c r="B15" s="658" t="s">
        <v>341</v>
      </c>
      <c r="C15" s="659"/>
      <c r="V15" s="90"/>
      <c r="W15" s="90"/>
    </row>
    <row r="16" spans="1:27" ht="20.25" customHeight="1">
      <c r="C16" s="118"/>
      <c r="V16" s="90"/>
      <c r="W16" s="90"/>
    </row>
    <row r="17" spans="3:23" ht="20.25" customHeight="1">
      <c r="C17" s="118"/>
      <c r="V17" s="90"/>
      <c r="W17" s="90"/>
    </row>
    <row r="18" spans="3:23" ht="20.25" customHeight="1">
      <c r="C18" s="118"/>
      <c r="V18" s="90"/>
      <c r="W18" s="90"/>
    </row>
    <row r="19" spans="3:23" ht="20.25" customHeight="1">
      <c r="C19" s="118"/>
      <c r="V19" s="90"/>
      <c r="W19" s="90"/>
    </row>
    <row r="20" spans="3:23" ht="20.25" customHeight="1">
      <c r="C20" s="118"/>
      <c r="V20" s="90"/>
      <c r="W20" s="90"/>
    </row>
    <row r="21" spans="3:23" ht="20.25" customHeight="1">
      <c r="C21" s="118"/>
      <c r="V21" s="90"/>
      <c r="W21" s="90"/>
    </row>
    <row r="22" spans="3:23" ht="20.25" customHeight="1">
      <c r="C22" s="118"/>
      <c r="V22" s="90"/>
      <c r="W22" s="90"/>
    </row>
    <row r="23" spans="3:23" ht="20.25" customHeight="1">
      <c r="C23" s="118"/>
      <c r="V23" s="90"/>
      <c r="W23" s="90"/>
    </row>
    <row r="24" spans="3:23" ht="20.25" customHeight="1">
      <c r="C24" s="118"/>
      <c r="V24" s="90"/>
      <c r="W24" s="90"/>
    </row>
    <row r="25" spans="3:23" ht="20.25" customHeight="1">
      <c r="C25" s="118"/>
      <c r="V25" s="90"/>
      <c r="W25" s="90"/>
    </row>
    <row r="26" spans="3:23" ht="20.25" customHeight="1">
      <c r="C26" s="118"/>
      <c r="V26" s="90"/>
      <c r="W26" s="90"/>
    </row>
    <row r="27" spans="3:23" ht="20.25" customHeight="1">
      <c r="C27" s="118"/>
      <c r="V27" s="90"/>
      <c r="W27" s="90"/>
    </row>
    <row r="28" spans="3:23" ht="20.25" customHeight="1">
      <c r="C28" s="118"/>
      <c r="V28" s="90"/>
      <c r="W28" s="90"/>
    </row>
    <row r="29" spans="3:23" ht="20.25" customHeight="1">
      <c r="C29" s="118"/>
      <c r="V29" s="90"/>
      <c r="W29" s="90"/>
    </row>
    <row r="30" spans="3:23" ht="20.25" customHeight="1">
      <c r="C30" s="118"/>
      <c r="V30" s="90"/>
      <c r="W30" s="90"/>
    </row>
    <row r="31" spans="3:23" ht="20.25" customHeight="1">
      <c r="C31" s="118"/>
      <c r="V31" s="90"/>
      <c r="W31" s="90"/>
    </row>
    <row r="32" spans="3:23" ht="20.25" customHeight="1">
      <c r="C32" s="118"/>
      <c r="V32" s="90"/>
      <c r="W32" s="90"/>
    </row>
    <row r="33" spans="3:23" ht="20.25" customHeight="1">
      <c r="C33" s="118"/>
      <c r="V33" s="90"/>
      <c r="W33" s="90"/>
    </row>
    <row r="34" spans="3:23" ht="20.25" customHeight="1">
      <c r="C34" s="118"/>
      <c r="V34" s="90"/>
      <c r="W34" s="90"/>
    </row>
    <row r="35" spans="3:23" ht="20.25" customHeight="1">
      <c r="C35" s="118"/>
      <c r="V35" s="90"/>
      <c r="W35" s="90"/>
    </row>
    <row r="36" spans="3:23" ht="20.25" customHeight="1">
      <c r="C36" s="118"/>
      <c r="V36" s="90"/>
      <c r="W36" s="90"/>
    </row>
    <row r="37" spans="3:23" ht="20.25" customHeight="1">
      <c r="C37" s="118"/>
      <c r="V37" s="90"/>
      <c r="W37" s="90"/>
    </row>
    <row r="38" spans="3:23" ht="20.25" customHeight="1">
      <c r="C38" s="118"/>
      <c r="V38" s="90"/>
      <c r="W38" s="90"/>
    </row>
    <row r="39" spans="3:23" ht="20.25" customHeight="1">
      <c r="C39" s="118"/>
      <c r="V39" s="90"/>
      <c r="W39" s="90"/>
    </row>
    <row r="40" spans="3:23" ht="20.25" customHeight="1">
      <c r="C40" s="118"/>
      <c r="V40" s="90"/>
      <c r="W40" s="90"/>
    </row>
    <row r="41" spans="3:23" ht="20.25" customHeight="1">
      <c r="C41" s="118"/>
      <c r="V41" s="90"/>
      <c r="W41" s="90"/>
    </row>
    <row r="42" spans="3:23" ht="20.25" customHeight="1">
      <c r="C42" s="118"/>
      <c r="V42" s="90"/>
      <c r="W42" s="90"/>
    </row>
    <row r="43" spans="3:23" ht="20.25" customHeight="1">
      <c r="C43" s="118"/>
      <c r="V43" s="90"/>
      <c r="W43" s="90"/>
    </row>
    <row r="44" spans="3:23" ht="20.25" customHeight="1">
      <c r="C44" s="118"/>
      <c r="V44" s="90"/>
      <c r="W44" s="90"/>
    </row>
    <row r="45" spans="3:23" ht="20.25" customHeight="1">
      <c r="C45" s="118"/>
      <c r="V45" s="90"/>
      <c r="W45" s="90"/>
    </row>
    <row r="46" spans="3:23" ht="20.25" customHeight="1">
      <c r="C46" s="118"/>
      <c r="V46" s="90"/>
      <c r="W46" s="90"/>
    </row>
    <row r="47" spans="3:23" ht="20.25" customHeight="1">
      <c r="C47" s="118"/>
      <c r="V47" s="90"/>
      <c r="W47" s="90"/>
    </row>
    <row r="48" spans="3:23" ht="20.25" customHeight="1">
      <c r="C48" s="118"/>
      <c r="V48" s="90"/>
      <c r="W48" s="90"/>
    </row>
    <row r="49" spans="3:23" ht="20.25" customHeight="1">
      <c r="C49" s="118"/>
      <c r="V49" s="90"/>
      <c r="W49" s="90"/>
    </row>
    <row r="50" spans="3:23" ht="20.25" customHeight="1">
      <c r="C50" s="118"/>
      <c r="V50" s="90"/>
      <c r="W50" s="90"/>
    </row>
    <row r="51" spans="3:23" ht="20.25" customHeight="1">
      <c r="C51" s="118"/>
      <c r="V51" s="90"/>
      <c r="W51" s="90"/>
    </row>
    <row r="52" spans="3:23" ht="20.25" customHeight="1">
      <c r="C52" s="118"/>
      <c r="V52" s="90"/>
      <c r="W52" s="90"/>
    </row>
    <row r="53" spans="3:23" ht="20.25" customHeight="1">
      <c r="C53" s="118"/>
      <c r="V53" s="90"/>
      <c r="W53" s="90"/>
    </row>
    <row r="54" spans="3:23" ht="20.25" customHeight="1">
      <c r="C54" s="118"/>
      <c r="V54" s="90"/>
      <c r="W54" s="90"/>
    </row>
    <row r="55" spans="3:23" ht="20.25" customHeight="1">
      <c r="C55" s="118"/>
      <c r="V55" s="90"/>
      <c r="W55" s="90"/>
    </row>
    <row r="56" spans="3:23" ht="20.25" customHeight="1">
      <c r="C56" s="118"/>
      <c r="V56" s="90"/>
      <c r="W56" s="90"/>
    </row>
    <row r="57" spans="3:23" ht="20.25" customHeight="1">
      <c r="C57" s="118"/>
      <c r="V57" s="90"/>
      <c r="W57" s="90"/>
    </row>
    <row r="58" spans="3:23" ht="20.25" customHeight="1">
      <c r="C58" s="118"/>
      <c r="V58" s="90"/>
      <c r="W58" s="90"/>
    </row>
    <row r="59" spans="3:23" ht="20.25" customHeight="1">
      <c r="C59" s="118"/>
      <c r="V59" s="90"/>
      <c r="W59" s="90"/>
    </row>
    <row r="60" spans="3:23" ht="20.25" customHeight="1">
      <c r="C60" s="118"/>
      <c r="V60" s="90"/>
      <c r="W60" s="90"/>
    </row>
    <row r="61" spans="3:23" ht="20.25" customHeight="1">
      <c r="C61" s="118"/>
      <c r="V61" s="90"/>
      <c r="W61" s="90"/>
    </row>
    <row r="62" spans="3:23" ht="20.25" customHeight="1">
      <c r="C62" s="118"/>
      <c r="V62" s="90"/>
      <c r="W62" s="90"/>
    </row>
    <row r="63" spans="3:23" ht="20.25" customHeight="1">
      <c r="C63" s="118"/>
      <c r="V63" s="90"/>
      <c r="W63" s="90"/>
    </row>
    <row r="64" spans="3:23" ht="20.25" customHeight="1">
      <c r="C64" s="118"/>
      <c r="V64" s="90"/>
      <c r="W64" s="90"/>
    </row>
    <row r="65" spans="3:23" ht="20.25" customHeight="1">
      <c r="C65" s="118"/>
      <c r="V65" s="90"/>
      <c r="W65" s="90"/>
    </row>
    <row r="66" spans="3:23" ht="20.25" customHeight="1">
      <c r="C66" s="118"/>
      <c r="V66" s="90"/>
      <c r="W66" s="90"/>
    </row>
    <row r="67" spans="3:23" ht="20.25" customHeight="1">
      <c r="C67" s="118"/>
      <c r="V67" s="90"/>
      <c r="W67" s="90"/>
    </row>
    <row r="68" spans="3:23" ht="20.25" customHeight="1">
      <c r="C68" s="118"/>
      <c r="V68" s="90"/>
      <c r="W68" s="90"/>
    </row>
    <row r="69" spans="3:23" ht="20.25" customHeight="1">
      <c r="C69" s="118"/>
      <c r="V69" s="90"/>
      <c r="W69" s="90"/>
    </row>
    <row r="70" spans="3:23" ht="20.25" customHeight="1">
      <c r="C70" s="118"/>
      <c r="V70" s="90"/>
      <c r="W70" s="90"/>
    </row>
    <row r="71" spans="3:23" ht="20.25" customHeight="1">
      <c r="C71" s="118"/>
      <c r="V71" s="90"/>
      <c r="W71" s="90"/>
    </row>
    <row r="72" spans="3:23" ht="20.25" customHeight="1">
      <c r="C72" s="118"/>
      <c r="V72" s="90"/>
      <c r="W72" s="90"/>
    </row>
    <row r="73" spans="3:23" ht="20.25" customHeight="1">
      <c r="C73" s="118"/>
      <c r="V73" s="90"/>
      <c r="W73" s="90"/>
    </row>
    <row r="74" spans="3:23" ht="20.25" customHeight="1">
      <c r="C74" s="118"/>
      <c r="V74" s="90"/>
      <c r="W74" s="90"/>
    </row>
    <row r="75" spans="3:23" ht="20.25" customHeight="1">
      <c r="C75" s="118"/>
      <c r="V75" s="90"/>
      <c r="W75" s="90"/>
    </row>
    <row r="76" spans="3:23" ht="20.25" customHeight="1">
      <c r="C76" s="118"/>
      <c r="V76" s="90"/>
      <c r="W76" s="90"/>
    </row>
    <row r="77" spans="3:23" ht="20.25" customHeight="1">
      <c r="C77" s="118"/>
      <c r="V77" s="90"/>
      <c r="W77" s="90"/>
    </row>
    <row r="78" spans="3:23" ht="20.25" customHeight="1">
      <c r="C78" s="118"/>
      <c r="V78" s="90"/>
      <c r="W78" s="90"/>
    </row>
    <row r="79" spans="3:23" ht="20.25" customHeight="1">
      <c r="C79" s="118"/>
      <c r="V79" s="90"/>
      <c r="W79" s="90"/>
    </row>
    <row r="80" spans="3:23" ht="20.25" customHeight="1">
      <c r="C80" s="118"/>
      <c r="V80" s="90"/>
      <c r="W80" s="90"/>
    </row>
    <row r="81" spans="3:23" ht="20.25" customHeight="1">
      <c r="C81" s="118"/>
      <c r="V81" s="90"/>
      <c r="W81" s="90"/>
    </row>
    <row r="82" spans="3:23" ht="20.25" customHeight="1">
      <c r="C82" s="118"/>
      <c r="V82" s="90"/>
      <c r="W82" s="90"/>
    </row>
    <row r="83" spans="3:23" ht="20.25" customHeight="1">
      <c r="C83" s="118"/>
      <c r="V83" s="90"/>
      <c r="W83" s="90"/>
    </row>
    <row r="84" spans="3:23" ht="20.25" customHeight="1">
      <c r="C84" s="118"/>
      <c r="V84" s="90"/>
      <c r="W84" s="90"/>
    </row>
    <row r="85" spans="3:23" ht="20.25" customHeight="1">
      <c r="C85" s="118"/>
      <c r="V85" s="90"/>
      <c r="W85" s="90"/>
    </row>
    <row r="86" spans="3:23" ht="20.25" customHeight="1">
      <c r="C86" s="118"/>
      <c r="V86" s="90"/>
      <c r="W86" s="90"/>
    </row>
    <row r="87" spans="3:23" ht="20.25" customHeight="1">
      <c r="C87" s="118"/>
      <c r="V87" s="90"/>
      <c r="W87" s="90"/>
    </row>
    <row r="88" spans="3:23" ht="20.25" customHeight="1">
      <c r="C88" s="118"/>
      <c r="V88" s="90"/>
      <c r="W88" s="90"/>
    </row>
    <row r="89" spans="3:23" ht="20.25" customHeight="1">
      <c r="C89" s="118"/>
      <c r="V89" s="90"/>
      <c r="W89" s="90"/>
    </row>
    <row r="90" spans="3:23" ht="20.25" customHeight="1">
      <c r="C90" s="118"/>
      <c r="V90" s="90"/>
      <c r="W90" s="90"/>
    </row>
    <row r="91" spans="3:23" ht="20.25" customHeight="1">
      <c r="C91" s="118"/>
      <c r="V91" s="90"/>
      <c r="W91" s="90"/>
    </row>
    <row r="92" spans="3:23" ht="20.25" customHeight="1">
      <c r="C92" s="118"/>
      <c r="V92" s="90"/>
      <c r="W92" s="90"/>
    </row>
    <row r="93" spans="3:23" ht="20.25" customHeight="1">
      <c r="C93" s="118"/>
      <c r="V93" s="90"/>
      <c r="W93" s="90"/>
    </row>
    <row r="94" spans="3:23" ht="20.25" customHeight="1">
      <c r="C94" s="118"/>
      <c r="V94" s="90"/>
      <c r="W94" s="90"/>
    </row>
    <row r="95" spans="3:23" ht="20.25" customHeight="1">
      <c r="C95" s="118"/>
      <c r="V95" s="90"/>
      <c r="W95" s="90"/>
    </row>
    <row r="96" spans="3:23" ht="20.25" customHeight="1">
      <c r="C96" s="118"/>
      <c r="V96" s="90"/>
      <c r="W96" s="90"/>
    </row>
    <row r="97" spans="3:23" ht="20.25" customHeight="1">
      <c r="C97" s="118"/>
      <c r="V97" s="90"/>
      <c r="W97" s="90"/>
    </row>
    <row r="98" spans="3:23" ht="20.25" customHeight="1">
      <c r="C98" s="118"/>
      <c r="V98" s="90"/>
      <c r="W98" s="90"/>
    </row>
    <row r="99" spans="3:23" ht="20.25" customHeight="1">
      <c r="C99" s="118"/>
      <c r="V99" s="90"/>
      <c r="W99" s="90"/>
    </row>
    <row r="100" spans="3:23" ht="20.25" customHeight="1">
      <c r="C100" s="118"/>
      <c r="V100" s="90"/>
      <c r="W100" s="90"/>
    </row>
    <row r="101" spans="3:23" ht="20.25" customHeight="1">
      <c r="C101" s="118"/>
      <c r="V101" s="90"/>
      <c r="W101" s="90"/>
    </row>
    <row r="102" spans="3:23" ht="20.25" customHeight="1">
      <c r="C102" s="118"/>
      <c r="V102" s="90"/>
      <c r="W102" s="90"/>
    </row>
    <row r="103" spans="3:23" ht="20.25" customHeight="1">
      <c r="C103" s="118"/>
      <c r="V103" s="90"/>
      <c r="W103" s="90"/>
    </row>
    <row r="104" spans="3:23" ht="20.25" customHeight="1">
      <c r="C104" s="118"/>
      <c r="V104" s="90"/>
      <c r="W104" s="90"/>
    </row>
    <row r="105" spans="3:23" ht="20.25" customHeight="1">
      <c r="C105" s="118"/>
      <c r="V105" s="90"/>
      <c r="W105" s="90"/>
    </row>
    <row r="106" spans="3:23" ht="20.25" customHeight="1">
      <c r="C106" s="118"/>
      <c r="V106" s="90"/>
      <c r="W106" s="90"/>
    </row>
    <row r="107" spans="3:23" ht="20.25" customHeight="1">
      <c r="C107" s="118"/>
      <c r="V107" s="90"/>
      <c r="W107" s="90"/>
    </row>
    <row r="108" spans="3:23" ht="20.25" customHeight="1">
      <c r="C108" s="118"/>
      <c r="V108" s="90"/>
      <c r="W108" s="90"/>
    </row>
    <row r="109" spans="3:23" ht="20.25" customHeight="1">
      <c r="C109" s="118"/>
      <c r="V109" s="90"/>
      <c r="W109" s="90"/>
    </row>
    <row r="110" spans="3:23" ht="20.25" customHeight="1">
      <c r="C110" s="118"/>
      <c r="V110" s="90"/>
      <c r="W110" s="90"/>
    </row>
    <row r="111" spans="3:23" ht="20.25" customHeight="1">
      <c r="C111" s="118"/>
      <c r="V111" s="90"/>
      <c r="W111" s="90"/>
    </row>
    <row r="112" spans="3:23" ht="20.25" customHeight="1">
      <c r="C112" s="118"/>
      <c r="V112" s="90"/>
      <c r="W112" s="90"/>
    </row>
    <row r="113" spans="3:23" ht="20.25" customHeight="1">
      <c r="C113" s="118"/>
      <c r="V113" s="90"/>
      <c r="W113" s="90"/>
    </row>
    <row r="114" spans="3:23" ht="20.25" customHeight="1">
      <c r="C114" s="118"/>
      <c r="V114" s="90"/>
      <c r="W114" s="90"/>
    </row>
    <row r="115" spans="3:23" ht="20.25" customHeight="1">
      <c r="C115" s="118"/>
      <c r="V115" s="90"/>
      <c r="W115" s="90"/>
    </row>
    <row r="116" spans="3:23" ht="20.25" customHeight="1">
      <c r="C116" s="118"/>
      <c r="V116" s="90"/>
      <c r="W116" s="90"/>
    </row>
    <row r="117" spans="3:23" ht="20.25" customHeight="1">
      <c r="C117" s="118"/>
      <c r="V117" s="90"/>
      <c r="W117" s="90"/>
    </row>
    <row r="118" spans="3:23" ht="20.25" customHeight="1">
      <c r="C118" s="118"/>
      <c r="V118" s="90"/>
      <c r="W118" s="90"/>
    </row>
    <row r="119" spans="3:23" ht="20.25" customHeight="1">
      <c r="C119" s="118"/>
      <c r="V119" s="90"/>
      <c r="W119" s="90"/>
    </row>
    <row r="120" spans="3:23" ht="20.25" customHeight="1">
      <c r="C120" s="118"/>
      <c r="V120" s="90"/>
      <c r="W120" s="90"/>
    </row>
    <row r="121" spans="3:23" ht="20.25" customHeight="1">
      <c r="C121" s="118"/>
      <c r="V121" s="90"/>
      <c r="W121" s="90"/>
    </row>
    <row r="122" spans="3:23" ht="20.25" customHeight="1">
      <c r="C122" s="118"/>
      <c r="V122" s="90"/>
      <c r="W122" s="90"/>
    </row>
    <row r="123" spans="3:23" ht="20.25" customHeight="1">
      <c r="C123" s="118"/>
      <c r="V123" s="90"/>
      <c r="W123" s="90"/>
    </row>
    <row r="124" spans="3:23" ht="20.25" customHeight="1">
      <c r="C124" s="118"/>
      <c r="V124" s="90"/>
      <c r="W124" s="90"/>
    </row>
    <row r="125" spans="3:23" ht="20.25" customHeight="1">
      <c r="C125" s="118"/>
      <c r="V125" s="90"/>
      <c r="W125" s="90"/>
    </row>
    <row r="126" spans="3:23" ht="20.25" customHeight="1">
      <c r="C126" s="118"/>
      <c r="V126" s="90"/>
      <c r="W126" s="90"/>
    </row>
    <row r="127" spans="3:23" ht="20.25" customHeight="1">
      <c r="C127" s="118"/>
      <c r="V127" s="90"/>
      <c r="W127" s="90"/>
    </row>
    <row r="128" spans="3:23" ht="20.25" customHeight="1">
      <c r="C128" s="118"/>
      <c r="V128" s="90"/>
      <c r="W128" s="90"/>
    </row>
    <row r="129" spans="3:23" ht="20.25" customHeight="1">
      <c r="C129" s="118"/>
      <c r="V129" s="90"/>
      <c r="W129" s="90"/>
    </row>
    <row r="130" spans="3:23" ht="20.25" customHeight="1">
      <c r="C130" s="118"/>
      <c r="V130" s="90"/>
      <c r="W130" s="90"/>
    </row>
    <row r="131" spans="3:23" ht="20.25" customHeight="1">
      <c r="C131" s="118"/>
      <c r="V131" s="90"/>
      <c r="W131" s="90"/>
    </row>
    <row r="132" spans="3:23" ht="20.25" customHeight="1">
      <c r="C132" s="118"/>
      <c r="V132" s="90"/>
      <c r="W132" s="90"/>
    </row>
    <row r="133" spans="3:23" ht="20.25" customHeight="1">
      <c r="C133" s="118"/>
      <c r="V133" s="90"/>
      <c r="W133" s="90"/>
    </row>
    <row r="134" spans="3:23" ht="20.25" customHeight="1">
      <c r="C134" s="118"/>
      <c r="V134" s="90"/>
      <c r="W134" s="90"/>
    </row>
    <row r="135" spans="3:23" ht="20.25" customHeight="1">
      <c r="C135" s="118"/>
      <c r="V135" s="90"/>
      <c r="W135" s="90"/>
    </row>
    <row r="136" spans="3:23" ht="20.25" customHeight="1">
      <c r="C136" s="118"/>
      <c r="V136" s="90"/>
      <c r="W136" s="90"/>
    </row>
    <row r="137" spans="3:23" ht="20.25" customHeight="1">
      <c r="C137" s="118"/>
      <c r="V137" s="90"/>
      <c r="W137" s="90"/>
    </row>
    <row r="138" spans="3:23" ht="20.25" customHeight="1">
      <c r="C138" s="118"/>
      <c r="V138" s="90"/>
      <c r="W138" s="90"/>
    </row>
    <row r="139" spans="3:23" ht="20.25" customHeight="1">
      <c r="C139" s="118"/>
      <c r="V139" s="90"/>
      <c r="W139" s="90"/>
    </row>
    <row r="140" spans="3:23" ht="20.25" customHeight="1">
      <c r="C140" s="118"/>
      <c r="V140" s="90"/>
      <c r="W140" s="90"/>
    </row>
    <row r="141" spans="3:23" ht="20.25" customHeight="1">
      <c r="C141" s="118"/>
      <c r="V141" s="90"/>
      <c r="W141" s="90"/>
    </row>
    <row r="142" spans="3:23" ht="20.25" customHeight="1">
      <c r="C142" s="118"/>
      <c r="V142" s="90"/>
      <c r="W142" s="90"/>
    </row>
    <row r="143" spans="3:23" ht="20.25" customHeight="1">
      <c r="C143" s="118"/>
      <c r="V143" s="90"/>
      <c r="W143" s="90"/>
    </row>
    <row r="144" spans="3:23" ht="20.25" customHeight="1">
      <c r="C144" s="118"/>
      <c r="V144" s="90"/>
      <c r="W144" s="90"/>
    </row>
    <row r="145" spans="3:23" ht="20.25" customHeight="1">
      <c r="C145" s="118"/>
      <c r="V145" s="90"/>
      <c r="W145" s="90"/>
    </row>
    <row r="146" spans="3:23" ht="20.25" customHeight="1">
      <c r="C146" s="118"/>
      <c r="V146" s="90"/>
      <c r="W146" s="90"/>
    </row>
    <row r="147" spans="3:23" ht="20.25" customHeight="1">
      <c r="C147" s="118"/>
      <c r="V147" s="90"/>
      <c r="W147" s="90"/>
    </row>
    <row r="148" spans="3:23" ht="20.25" customHeight="1">
      <c r="C148" s="118"/>
      <c r="V148" s="90"/>
      <c r="W148" s="90"/>
    </row>
    <row r="149" spans="3:23" ht="20.25" customHeight="1">
      <c r="C149" s="118"/>
      <c r="V149" s="90"/>
      <c r="W149" s="90"/>
    </row>
    <row r="150" spans="3:23" ht="20.25" customHeight="1">
      <c r="C150" s="118"/>
      <c r="V150" s="90"/>
      <c r="W150" s="90"/>
    </row>
    <row r="151" spans="3:23" ht="20.25" customHeight="1">
      <c r="C151" s="118"/>
      <c r="V151" s="90"/>
      <c r="W151" s="90"/>
    </row>
    <row r="152" spans="3:23" ht="20.25" customHeight="1">
      <c r="C152" s="118"/>
      <c r="V152" s="90"/>
      <c r="W152" s="90"/>
    </row>
    <row r="153" spans="3:23" ht="20.25" customHeight="1">
      <c r="C153" s="118"/>
      <c r="V153" s="90"/>
      <c r="W153" s="90"/>
    </row>
    <row r="154" spans="3:23" ht="20.25" customHeight="1">
      <c r="C154" s="118"/>
      <c r="V154" s="90"/>
      <c r="W154" s="90"/>
    </row>
    <row r="155" spans="3:23" ht="20.25" customHeight="1">
      <c r="C155" s="118"/>
      <c r="V155" s="90"/>
      <c r="W155" s="90"/>
    </row>
    <row r="156" spans="3:23" ht="20.25" customHeight="1">
      <c r="C156" s="118"/>
      <c r="V156" s="90"/>
      <c r="W156" s="90"/>
    </row>
    <row r="157" spans="3:23" ht="20.25" customHeight="1">
      <c r="C157" s="118"/>
      <c r="V157" s="90"/>
      <c r="W157" s="90"/>
    </row>
    <row r="158" spans="3:23" ht="20.25" customHeight="1">
      <c r="C158" s="118"/>
      <c r="V158" s="90"/>
      <c r="W158" s="90"/>
    </row>
    <row r="159" spans="3:23" ht="20.25" customHeight="1">
      <c r="C159" s="118"/>
      <c r="V159" s="90"/>
      <c r="W159" s="90"/>
    </row>
    <row r="160" spans="3:23" ht="20.25" customHeight="1">
      <c r="C160" s="118"/>
      <c r="V160" s="90"/>
      <c r="W160" s="90"/>
    </row>
    <row r="161" spans="3:23" ht="20.25" customHeight="1">
      <c r="C161" s="118"/>
      <c r="V161" s="90"/>
      <c r="W161" s="90"/>
    </row>
    <row r="162" spans="3:23" ht="20.25" customHeight="1">
      <c r="C162" s="118"/>
      <c r="V162" s="90"/>
      <c r="W162" s="90"/>
    </row>
    <row r="163" spans="3:23" ht="20.25" customHeight="1">
      <c r="C163" s="118"/>
      <c r="V163" s="90"/>
      <c r="W163" s="90"/>
    </row>
    <row r="164" spans="3:23" ht="20.25" customHeight="1">
      <c r="C164" s="118"/>
      <c r="V164" s="90"/>
      <c r="W164" s="90"/>
    </row>
    <row r="165" spans="3:23" ht="20.25" customHeight="1">
      <c r="C165" s="118"/>
      <c r="V165" s="90"/>
      <c r="W165" s="90"/>
    </row>
    <row r="166" spans="3:23" ht="20.25" customHeight="1">
      <c r="C166" s="118"/>
      <c r="V166" s="90"/>
      <c r="W166" s="90"/>
    </row>
    <row r="167" spans="3:23" ht="20.25" customHeight="1">
      <c r="C167" s="118"/>
      <c r="V167" s="90"/>
      <c r="W167" s="90"/>
    </row>
    <row r="168" spans="3:23" ht="20.25" customHeight="1">
      <c r="C168" s="118"/>
      <c r="V168" s="90"/>
      <c r="W168" s="90"/>
    </row>
    <row r="169" spans="3:23" ht="20.25" customHeight="1">
      <c r="C169" s="118"/>
      <c r="V169" s="90"/>
      <c r="W169" s="90"/>
    </row>
    <row r="170" spans="3:23" ht="20.25" customHeight="1">
      <c r="C170" s="118"/>
      <c r="V170" s="90"/>
      <c r="W170" s="90"/>
    </row>
    <row r="171" spans="3:23" ht="20.25" customHeight="1">
      <c r="C171" s="118"/>
      <c r="V171" s="90"/>
      <c r="W171" s="90"/>
    </row>
    <row r="172" spans="3:23" ht="20.25" customHeight="1">
      <c r="C172" s="118"/>
      <c r="V172" s="90"/>
      <c r="W172" s="90"/>
    </row>
    <row r="173" spans="3:23" ht="20.25" customHeight="1">
      <c r="C173" s="118"/>
      <c r="V173" s="90"/>
      <c r="W173" s="90"/>
    </row>
    <row r="174" spans="3:23" ht="20.25" customHeight="1">
      <c r="C174" s="118"/>
      <c r="V174" s="90"/>
      <c r="W174" s="90"/>
    </row>
    <row r="175" spans="3:23" ht="20.25" customHeight="1">
      <c r="C175" s="118"/>
      <c r="V175" s="90"/>
      <c r="W175" s="90"/>
    </row>
    <row r="176" spans="3:23" ht="20.25" customHeight="1">
      <c r="C176" s="118"/>
      <c r="V176" s="90"/>
      <c r="W176" s="90"/>
    </row>
    <row r="177" spans="3:23" ht="20.25" customHeight="1">
      <c r="C177" s="118"/>
      <c r="V177" s="90"/>
      <c r="W177" s="90"/>
    </row>
    <row r="178" spans="3:23" ht="20.25" customHeight="1">
      <c r="C178" s="118"/>
      <c r="V178" s="90"/>
      <c r="W178" s="90"/>
    </row>
    <row r="179" spans="3:23" ht="20.25" customHeight="1">
      <c r="C179" s="118"/>
      <c r="V179" s="90"/>
      <c r="W179" s="90"/>
    </row>
    <row r="180" spans="3:23" ht="20.25" customHeight="1">
      <c r="C180" s="118"/>
      <c r="V180" s="90"/>
      <c r="W180" s="90"/>
    </row>
    <row r="181" spans="3:23" ht="20.25" customHeight="1">
      <c r="C181" s="118"/>
      <c r="V181" s="90"/>
      <c r="W181" s="90"/>
    </row>
    <row r="182" spans="3:23" ht="20.25" customHeight="1">
      <c r="C182" s="118"/>
      <c r="V182" s="90"/>
      <c r="W182" s="90"/>
    </row>
    <row r="183" spans="3:23" ht="20.25" customHeight="1">
      <c r="C183" s="118"/>
      <c r="V183" s="90"/>
      <c r="W183" s="90"/>
    </row>
    <row r="184" spans="3:23" ht="20.25" customHeight="1">
      <c r="C184" s="118"/>
      <c r="V184" s="90"/>
      <c r="W184" s="90"/>
    </row>
    <row r="185" spans="3:23" ht="20.25" customHeight="1">
      <c r="C185" s="118"/>
      <c r="V185" s="90"/>
      <c r="W185" s="90"/>
    </row>
    <row r="186" spans="3:23" ht="20.25" customHeight="1">
      <c r="C186" s="118"/>
      <c r="V186" s="90"/>
      <c r="W186" s="90"/>
    </row>
    <row r="187" spans="3:23" ht="20.25" customHeight="1">
      <c r="C187" s="118"/>
      <c r="V187" s="90"/>
      <c r="W187" s="90"/>
    </row>
    <row r="188" spans="3:23" ht="20.25" customHeight="1">
      <c r="C188" s="118"/>
      <c r="V188" s="90"/>
      <c r="W188" s="90"/>
    </row>
    <row r="189" spans="3:23" ht="20.25" customHeight="1">
      <c r="C189" s="118"/>
      <c r="V189" s="90"/>
      <c r="W189" s="90"/>
    </row>
    <row r="190" spans="3:23" ht="20.25" customHeight="1">
      <c r="C190" s="118"/>
      <c r="V190" s="90"/>
      <c r="W190" s="90"/>
    </row>
    <row r="191" spans="3:23" ht="20.25" customHeight="1">
      <c r="C191" s="118"/>
      <c r="V191" s="90"/>
      <c r="W191" s="90"/>
    </row>
    <row r="192" spans="3:23" ht="20.25" customHeight="1">
      <c r="C192" s="118"/>
      <c r="V192" s="90"/>
      <c r="W192" s="90"/>
    </row>
    <row r="193" spans="3:23" ht="20.25" customHeight="1">
      <c r="C193" s="118"/>
      <c r="V193" s="90"/>
      <c r="W193" s="90"/>
    </row>
    <row r="194" spans="3:23" ht="20.25" customHeight="1">
      <c r="C194" s="118"/>
      <c r="V194" s="90"/>
      <c r="W194" s="90"/>
    </row>
    <row r="195" spans="3:23" ht="20.25" customHeight="1">
      <c r="C195" s="118"/>
      <c r="V195" s="90"/>
      <c r="W195" s="90"/>
    </row>
    <row r="196" spans="3:23" ht="20.25" customHeight="1">
      <c r="C196" s="118"/>
      <c r="V196" s="90"/>
      <c r="W196" s="90"/>
    </row>
    <row r="197" spans="3:23" ht="20.25" customHeight="1">
      <c r="C197" s="118"/>
      <c r="V197" s="90"/>
      <c r="W197" s="90"/>
    </row>
    <row r="198" spans="3:23" ht="20.25" customHeight="1">
      <c r="C198" s="118"/>
      <c r="V198" s="90"/>
      <c r="W198" s="90"/>
    </row>
    <row r="199" spans="3:23" ht="20.25" customHeight="1">
      <c r="C199" s="118"/>
      <c r="V199" s="90"/>
      <c r="W199" s="90"/>
    </row>
    <row r="200" spans="3:23" ht="20.25" customHeight="1">
      <c r="C200" s="118"/>
      <c r="V200" s="90"/>
      <c r="W200" s="90"/>
    </row>
    <row r="201" spans="3:23" ht="20.25" customHeight="1">
      <c r="C201" s="118"/>
      <c r="V201" s="90"/>
      <c r="W201" s="90"/>
    </row>
    <row r="202" spans="3:23" ht="20.25" customHeight="1">
      <c r="C202" s="118"/>
      <c r="V202" s="90"/>
      <c r="W202" s="90"/>
    </row>
    <row r="203" spans="3:23" ht="20.25" customHeight="1">
      <c r="C203" s="118"/>
      <c r="V203" s="90"/>
      <c r="W203" s="90"/>
    </row>
    <row r="204" spans="3:23" ht="20.25" customHeight="1">
      <c r="C204" s="118"/>
      <c r="V204" s="90"/>
      <c r="W204" s="90"/>
    </row>
    <row r="205" spans="3:23" ht="20.25" customHeight="1">
      <c r="C205" s="118"/>
      <c r="V205" s="90"/>
      <c r="W205" s="90"/>
    </row>
    <row r="206" spans="3:23" ht="20.25" customHeight="1">
      <c r="C206" s="118"/>
      <c r="V206" s="90"/>
      <c r="W206" s="90"/>
    </row>
    <row r="207" spans="3:23" ht="20.25" customHeight="1">
      <c r="C207" s="118"/>
      <c r="V207" s="90"/>
      <c r="W207" s="90"/>
    </row>
    <row r="208" spans="3:23" ht="20.25" customHeight="1">
      <c r="C208" s="118"/>
      <c r="V208" s="90"/>
      <c r="W208" s="90"/>
    </row>
    <row r="209" spans="3:23" ht="20.25" customHeight="1">
      <c r="C209" s="118"/>
      <c r="V209" s="90"/>
      <c r="W209" s="90"/>
    </row>
    <row r="210" spans="3:23" ht="20.25" customHeight="1">
      <c r="C210" s="118"/>
      <c r="V210" s="90"/>
      <c r="W210" s="90"/>
    </row>
    <row r="211" spans="3:23" ht="20.25" customHeight="1">
      <c r="C211" s="118"/>
      <c r="V211" s="90"/>
      <c r="W211" s="90"/>
    </row>
    <row r="212" spans="3:23" ht="20.25" customHeight="1">
      <c r="C212" s="118"/>
      <c r="V212" s="90"/>
      <c r="W212" s="90"/>
    </row>
    <row r="213" spans="3:23" ht="20.25" customHeight="1">
      <c r="C213" s="118"/>
      <c r="V213" s="90"/>
      <c r="W213" s="90"/>
    </row>
    <row r="214" spans="3:23" ht="20.25" customHeight="1">
      <c r="C214" s="118"/>
      <c r="V214" s="90"/>
      <c r="W214" s="90"/>
    </row>
    <row r="215" spans="3:23" ht="20.25" customHeight="1">
      <c r="C215" s="118"/>
      <c r="V215" s="90"/>
      <c r="W215" s="90"/>
    </row>
    <row r="216" spans="3:23" ht="20.25" customHeight="1">
      <c r="C216" s="118"/>
      <c r="V216" s="90"/>
      <c r="W216" s="90"/>
    </row>
    <row r="217" spans="3:23" ht="20.25" customHeight="1">
      <c r="C217" s="118"/>
      <c r="V217" s="90"/>
      <c r="W217" s="90"/>
    </row>
    <row r="218" spans="3:23" ht="20.25" customHeight="1">
      <c r="C218" s="118"/>
      <c r="V218" s="90"/>
      <c r="W218" s="90"/>
    </row>
    <row r="219" spans="3:23" ht="20.25" customHeight="1">
      <c r="C219" s="118"/>
      <c r="V219" s="90"/>
      <c r="W219" s="90"/>
    </row>
    <row r="220" spans="3:23" ht="20.25" customHeight="1">
      <c r="C220" s="118"/>
      <c r="V220" s="90"/>
      <c r="W220" s="90"/>
    </row>
    <row r="221" spans="3:23" ht="20.25" customHeight="1">
      <c r="C221" s="118"/>
      <c r="V221" s="90"/>
      <c r="W221" s="90"/>
    </row>
    <row r="222" spans="3:23" ht="20.25" customHeight="1">
      <c r="C222" s="118"/>
      <c r="V222" s="90"/>
      <c r="W222" s="90"/>
    </row>
    <row r="223" spans="3:23" ht="20.25" customHeight="1">
      <c r="C223" s="118"/>
      <c r="V223" s="90"/>
      <c r="W223" s="90"/>
    </row>
    <row r="224" spans="3:23" ht="20.25" customHeight="1">
      <c r="C224" s="118"/>
      <c r="V224" s="90"/>
      <c r="W224" s="90"/>
    </row>
    <row r="225" spans="3:23" ht="20.25" customHeight="1">
      <c r="C225" s="118"/>
      <c r="V225" s="90"/>
      <c r="W225" s="90"/>
    </row>
    <row r="226" spans="3:23" ht="20.25" customHeight="1">
      <c r="C226" s="118"/>
      <c r="V226" s="90"/>
      <c r="W226" s="90"/>
    </row>
    <row r="227" spans="3:23" ht="20.25" customHeight="1">
      <c r="C227" s="118"/>
      <c r="V227" s="90"/>
      <c r="W227" s="90"/>
    </row>
    <row r="228" spans="3:23" ht="20.25" customHeight="1">
      <c r="C228" s="118"/>
      <c r="V228" s="90"/>
      <c r="W228" s="90"/>
    </row>
    <row r="229" spans="3:23" ht="20.25" customHeight="1">
      <c r="C229" s="118"/>
      <c r="V229" s="90"/>
      <c r="W229" s="90"/>
    </row>
    <row r="230" spans="3:23" ht="20.25" customHeight="1">
      <c r="C230" s="118"/>
      <c r="V230" s="90"/>
      <c r="W230" s="90"/>
    </row>
    <row r="231" spans="3:23" ht="20.25" customHeight="1">
      <c r="C231" s="118"/>
      <c r="V231" s="90"/>
      <c r="W231" s="90"/>
    </row>
    <row r="232" spans="3:23" ht="20.25" customHeight="1">
      <c r="C232" s="118"/>
      <c r="V232" s="90"/>
      <c r="W232" s="90"/>
    </row>
    <row r="233" spans="3:23" ht="20.25" customHeight="1">
      <c r="C233" s="118"/>
      <c r="V233" s="90"/>
      <c r="W233" s="90"/>
    </row>
    <row r="234" spans="3:23" ht="20.25" customHeight="1">
      <c r="C234" s="118"/>
      <c r="V234" s="90"/>
      <c r="W234" s="90"/>
    </row>
    <row r="235" spans="3:23" ht="20.25" customHeight="1">
      <c r="C235" s="118"/>
      <c r="V235" s="90"/>
      <c r="W235" s="90"/>
    </row>
    <row r="236" spans="3:23" ht="20.25" customHeight="1">
      <c r="C236" s="118"/>
      <c r="V236" s="90"/>
      <c r="W236" s="90"/>
    </row>
    <row r="237" spans="3:23" ht="20.25" customHeight="1">
      <c r="C237" s="118"/>
      <c r="V237" s="90"/>
      <c r="W237" s="90"/>
    </row>
    <row r="238" spans="3:23" ht="20.25" customHeight="1">
      <c r="C238" s="118"/>
      <c r="V238" s="90"/>
      <c r="W238" s="90"/>
    </row>
    <row r="239" spans="3:23" ht="20.25" customHeight="1">
      <c r="C239" s="118"/>
      <c r="V239" s="90"/>
      <c r="W239" s="90"/>
    </row>
    <row r="240" spans="3:23" ht="20.25" customHeight="1">
      <c r="C240" s="118"/>
      <c r="V240" s="90"/>
      <c r="W240" s="90"/>
    </row>
    <row r="241" spans="3:23" ht="20.25" customHeight="1">
      <c r="C241" s="118"/>
      <c r="V241" s="90"/>
      <c r="W241" s="90"/>
    </row>
    <row r="242" spans="3:23" ht="20.25" customHeight="1">
      <c r="C242" s="118"/>
      <c r="V242" s="90"/>
      <c r="W242" s="90"/>
    </row>
    <row r="243" spans="3:23" ht="20.25" customHeight="1">
      <c r="C243" s="118"/>
      <c r="V243" s="90"/>
      <c r="W243" s="90"/>
    </row>
    <row r="244" spans="3:23" ht="20.25" customHeight="1">
      <c r="C244" s="118"/>
      <c r="V244" s="90"/>
      <c r="W244" s="90"/>
    </row>
    <row r="245" spans="3:23" ht="20.25" customHeight="1">
      <c r="C245" s="118"/>
      <c r="V245" s="90"/>
      <c r="W245" s="90"/>
    </row>
    <row r="246" spans="3:23" ht="20.25" customHeight="1">
      <c r="C246" s="118"/>
      <c r="V246" s="90"/>
      <c r="W246" s="90"/>
    </row>
    <row r="247" spans="3:23" ht="20.25" customHeight="1">
      <c r="C247" s="118"/>
      <c r="V247" s="90"/>
      <c r="W247" s="90"/>
    </row>
    <row r="248" spans="3:23" ht="20.25" customHeight="1">
      <c r="C248" s="118"/>
      <c r="V248" s="90"/>
      <c r="W248" s="90"/>
    </row>
    <row r="249" spans="3:23" ht="20.25" customHeight="1">
      <c r="C249" s="118"/>
      <c r="V249" s="90"/>
      <c r="W249" s="90"/>
    </row>
    <row r="250" spans="3:23" ht="20.25" customHeight="1">
      <c r="C250" s="118"/>
      <c r="V250" s="90"/>
      <c r="W250" s="90"/>
    </row>
    <row r="251" spans="3:23" ht="20.25" customHeight="1">
      <c r="C251" s="118"/>
      <c r="V251" s="90"/>
      <c r="W251" s="90"/>
    </row>
    <row r="252" spans="3:23" ht="20.25" customHeight="1">
      <c r="C252" s="118"/>
      <c r="V252" s="90"/>
      <c r="W252" s="90"/>
    </row>
    <row r="253" spans="3:23" ht="20.25" customHeight="1">
      <c r="C253" s="118"/>
      <c r="V253" s="90"/>
      <c r="W253" s="90"/>
    </row>
    <row r="254" spans="3:23" ht="20.25" customHeight="1">
      <c r="C254" s="118"/>
      <c r="V254" s="90"/>
      <c r="W254" s="90"/>
    </row>
    <row r="255" spans="3:23" ht="20.25" customHeight="1">
      <c r="C255" s="118"/>
      <c r="V255" s="90"/>
      <c r="W255" s="90"/>
    </row>
    <row r="256" spans="3:23" ht="20.25" customHeight="1">
      <c r="C256" s="118"/>
      <c r="V256" s="90"/>
      <c r="W256" s="90"/>
    </row>
    <row r="257" spans="3:23" ht="20.25" customHeight="1">
      <c r="C257" s="118"/>
      <c r="V257" s="90"/>
      <c r="W257" s="90"/>
    </row>
    <row r="258" spans="3:23" ht="20.25" customHeight="1">
      <c r="C258" s="118"/>
      <c r="V258" s="90"/>
      <c r="W258" s="90"/>
    </row>
    <row r="259" spans="3:23" ht="20.25" customHeight="1">
      <c r="C259" s="118"/>
      <c r="V259" s="90"/>
      <c r="W259" s="90"/>
    </row>
    <row r="260" spans="3:23" ht="20.25" customHeight="1">
      <c r="C260" s="118"/>
      <c r="V260" s="90"/>
      <c r="W260" s="90"/>
    </row>
    <row r="261" spans="3:23" ht="20.25" customHeight="1">
      <c r="C261" s="118"/>
      <c r="V261" s="90"/>
      <c r="W261" s="90"/>
    </row>
    <row r="262" spans="3:23" ht="20.25" customHeight="1">
      <c r="C262" s="118"/>
      <c r="V262" s="90"/>
      <c r="W262" s="90"/>
    </row>
    <row r="263" spans="3:23" ht="20.25" customHeight="1">
      <c r="C263" s="118"/>
      <c r="V263" s="90"/>
      <c r="W263" s="90"/>
    </row>
    <row r="264" spans="3:23" ht="20.25" customHeight="1">
      <c r="C264" s="118"/>
      <c r="V264" s="90"/>
      <c r="W264" s="90"/>
    </row>
    <row r="265" spans="3:23" ht="20.25" customHeight="1">
      <c r="C265" s="118"/>
      <c r="V265" s="90"/>
      <c r="W265" s="90"/>
    </row>
    <row r="266" spans="3:23" ht="20.25" customHeight="1">
      <c r="C266" s="118"/>
      <c r="V266" s="90"/>
      <c r="W266" s="90"/>
    </row>
    <row r="267" spans="3:23" ht="20.25" customHeight="1">
      <c r="C267" s="118"/>
      <c r="V267" s="90"/>
      <c r="W267" s="90"/>
    </row>
    <row r="268" spans="3:23" ht="20.25" customHeight="1">
      <c r="C268" s="118"/>
      <c r="V268" s="90"/>
      <c r="W268" s="90"/>
    </row>
    <row r="269" spans="3:23" ht="20.25" customHeight="1">
      <c r="C269" s="118"/>
      <c r="V269" s="90"/>
      <c r="W269" s="90"/>
    </row>
    <row r="270" spans="3:23" ht="20.25" customHeight="1">
      <c r="C270" s="118"/>
      <c r="V270" s="90"/>
      <c r="W270" s="90"/>
    </row>
    <row r="271" spans="3:23" ht="20.25" customHeight="1">
      <c r="C271" s="118"/>
      <c r="V271" s="90"/>
      <c r="W271" s="90"/>
    </row>
    <row r="272" spans="3:23" ht="20.25" customHeight="1">
      <c r="C272" s="118"/>
      <c r="V272" s="90"/>
      <c r="W272" s="90"/>
    </row>
    <row r="273" spans="3:23" ht="20.25" customHeight="1">
      <c r="C273" s="118"/>
      <c r="V273" s="90"/>
      <c r="W273" s="90"/>
    </row>
    <row r="274" spans="3:23" ht="20.25" customHeight="1">
      <c r="C274" s="118"/>
      <c r="V274" s="90"/>
      <c r="W274" s="90"/>
    </row>
    <row r="275" spans="3:23" ht="20.25" customHeight="1">
      <c r="C275" s="118"/>
      <c r="V275" s="90"/>
      <c r="W275" s="90"/>
    </row>
    <row r="276" spans="3:23" ht="20.25" customHeight="1">
      <c r="C276" s="118"/>
      <c r="V276" s="90"/>
      <c r="W276" s="90"/>
    </row>
    <row r="277" spans="3:23" ht="20.25" customHeight="1">
      <c r="C277" s="118"/>
      <c r="V277" s="90"/>
      <c r="W277" s="90"/>
    </row>
    <row r="278" spans="3:23" ht="20.25" customHeight="1">
      <c r="C278" s="118"/>
      <c r="V278" s="90"/>
      <c r="W278" s="90"/>
    </row>
    <row r="279" spans="3:23" ht="20.25" customHeight="1">
      <c r="C279" s="118"/>
      <c r="V279" s="90"/>
      <c r="W279" s="90"/>
    </row>
    <row r="280" spans="3:23" ht="20.25" customHeight="1">
      <c r="C280" s="118"/>
      <c r="V280" s="90"/>
      <c r="W280" s="90"/>
    </row>
    <row r="281" spans="3:23" ht="20.25" customHeight="1">
      <c r="C281" s="118"/>
      <c r="V281" s="90"/>
      <c r="W281" s="90"/>
    </row>
    <row r="282" spans="3:23" ht="20.25" customHeight="1">
      <c r="C282" s="118"/>
      <c r="V282" s="90"/>
      <c r="W282" s="90"/>
    </row>
    <row r="283" spans="3:23" ht="20.25" customHeight="1">
      <c r="C283" s="118"/>
      <c r="V283" s="90"/>
      <c r="W283" s="90"/>
    </row>
    <row r="284" spans="3:23" ht="20.25" customHeight="1">
      <c r="C284" s="118"/>
      <c r="V284" s="90"/>
      <c r="W284" s="90"/>
    </row>
    <row r="285" spans="3:23" ht="20.25" customHeight="1">
      <c r="C285" s="118"/>
      <c r="V285" s="90"/>
      <c r="W285" s="90"/>
    </row>
    <row r="286" spans="3:23" ht="20.25" customHeight="1">
      <c r="C286" s="118"/>
      <c r="V286" s="90"/>
      <c r="W286" s="90"/>
    </row>
    <row r="287" spans="3:23" ht="20.25" customHeight="1">
      <c r="C287" s="118"/>
      <c r="V287" s="90"/>
      <c r="W287" s="90"/>
    </row>
    <row r="288" spans="3:23" ht="20.25" customHeight="1">
      <c r="C288" s="118"/>
      <c r="V288" s="90"/>
      <c r="W288" s="90"/>
    </row>
    <row r="289" spans="3:23" ht="20.25" customHeight="1">
      <c r="C289" s="118"/>
      <c r="V289" s="90"/>
      <c r="W289" s="90"/>
    </row>
    <row r="290" spans="3:23" ht="20.25" customHeight="1">
      <c r="C290" s="118"/>
      <c r="V290" s="90"/>
      <c r="W290" s="90"/>
    </row>
    <row r="291" spans="3:23" ht="20.25" customHeight="1">
      <c r="C291" s="118"/>
      <c r="V291" s="90"/>
      <c r="W291" s="90"/>
    </row>
    <row r="292" spans="3:23" ht="20.25" customHeight="1">
      <c r="C292" s="118"/>
      <c r="V292" s="90"/>
      <c r="W292" s="90"/>
    </row>
    <row r="293" spans="3:23" ht="20.25" customHeight="1">
      <c r="C293" s="118"/>
      <c r="V293" s="90"/>
      <c r="W293" s="90"/>
    </row>
    <row r="294" spans="3:23" ht="20.25" customHeight="1">
      <c r="C294" s="118"/>
      <c r="V294" s="90"/>
      <c r="W294" s="90"/>
    </row>
    <row r="295" spans="3:23" ht="20.25" customHeight="1">
      <c r="C295" s="118"/>
      <c r="V295" s="90"/>
      <c r="W295" s="90"/>
    </row>
    <row r="296" spans="3:23" ht="20.25" customHeight="1">
      <c r="C296" s="118"/>
      <c r="V296" s="90"/>
      <c r="W296" s="90"/>
    </row>
    <row r="297" spans="3:23" ht="20.25" customHeight="1">
      <c r="C297" s="118"/>
      <c r="V297" s="90"/>
      <c r="W297" s="90"/>
    </row>
    <row r="298" spans="3:23" ht="20.25" customHeight="1">
      <c r="C298" s="118"/>
      <c r="V298" s="90"/>
      <c r="W298" s="90"/>
    </row>
    <row r="299" spans="3:23" ht="20.25" customHeight="1">
      <c r="C299" s="118"/>
      <c r="V299" s="90"/>
      <c r="W299" s="90"/>
    </row>
    <row r="300" spans="3:23" ht="20.25" customHeight="1">
      <c r="C300" s="118"/>
      <c r="V300" s="90"/>
      <c r="W300" s="90"/>
    </row>
    <row r="301" spans="3:23" ht="20.25" customHeight="1">
      <c r="C301" s="118"/>
      <c r="V301" s="90"/>
      <c r="W301" s="90"/>
    </row>
    <row r="302" spans="3:23" ht="20.25" customHeight="1">
      <c r="C302" s="118"/>
      <c r="V302" s="90"/>
      <c r="W302" s="90"/>
    </row>
    <row r="303" spans="3:23" ht="20.25" customHeight="1">
      <c r="C303" s="118"/>
      <c r="V303" s="90"/>
      <c r="W303" s="90"/>
    </row>
    <row r="304" spans="3:23" ht="20.25" customHeight="1">
      <c r="C304" s="118"/>
      <c r="V304" s="90"/>
      <c r="W304" s="90"/>
    </row>
    <row r="305" spans="3:23" ht="20.25" customHeight="1">
      <c r="C305" s="118"/>
      <c r="V305" s="90"/>
      <c r="W305" s="90"/>
    </row>
    <row r="306" spans="3:23" ht="20.25" customHeight="1">
      <c r="C306" s="118"/>
      <c r="V306" s="90"/>
      <c r="W306" s="90"/>
    </row>
    <row r="307" spans="3:23" ht="20.25" customHeight="1">
      <c r="C307" s="118"/>
      <c r="V307" s="90"/>
      <c r="W307" s="90"/>
    </row>
    <row r="308" spans="3:23" ht="20.25" customHeight="1">
      <c r="C308" s="118"/>
      <c r="V308" s="90"/>
      <c r="W308" s="90"/>
    </row>
    <row r="309" spans="3:23" ht="20.25" customHeight="1">
      <c r="C309" s="118"/>
      <c r="V309" s="90"/>
      <c r="W309" s="90"/>
    </row>
    <row r="310" spans="3:23" ht="20.25" customHeight="1">
      <c r="C310" s="118"/>
      <c r="V310" s="90"/>
      <c r="W310" s="90"/>
    </row>
    <row r="311" spans="3:23" ht="20.25" customHeight="1">
      <c r="C311" s="118"/>
      <c r="V311" s="90"/>
      <c r="W311" s="90"/>
    </row>
    <row r="312" spans="3:23" ht="20.25" customHeight="1">
      <c r="C312" s="118"/>
      <c r="V312" s="90"/>
      <c r="W312" s="90"/>
    </row>
    <row r="313" spans="3:23" ht="20.25" customHeight="1">
      <c r="C313" s="118"/>
      <c r="V313" s="90"/>
      <c r="W313" s="90"/>
    </row>
    <row r="314" spans="3:23" ht="20.25" customHeight="1">
      <c r="C314" s="118"/>
      <c r="V314" s="90"/>
      <c r="W314" s="90"/>
    </row>
    <row r="315" spans="3:23" ht="20.25" customHeight="1">
      <c r="C315" s="118"/>
      <c r="V315" s="90"/>
      <c r="W315" s="90"/>
    </row>
    <row r="316" spans="3:23" ht="20.25" customHeight="1">
      <c r="C316" s="118"/>
      <c r="V316" s="90"/>
      <c r="W316" s="90"/>
    </row>
    <row r="317" spans="3:23" ht="20.25" customHeight="1">
      <c r="C317" s="118"/>
      <c r="V317" s="90"/>
      <c r="W317" s="90"/>
    </row>
    <row r="318" spans="3:23" ht="20.25" customHeight="1">
      <c r="C318" s="118"/>
      <c r="V318" s="90"/>
      <c r="W318" s="90"/>
    </row>
    <row r="319" spans="3:23" ht="20.25" customHeight="1">
      <c r="C319" s="118"/>
      <c r="V319" s="90"/>
      <c r="W319" s="90"/>
    </row>
    <row r="320" spans="3:23" ht="20.25" customHeight="1">
      <c r="C320" s="118"/>
      <c r="V320" s="90"/>
      <c r="W320" s="90"/>
    </row>
    <row r="321" spans="3:23" ht="20.25" customHeight="1">
      <c r="C321" s="118"/>
      <c r="V321" s="90"/>
      <c r="W321" s="90"/>
    </row>
    <row r="322" spans="3:23" ht="20.25" customHeight="1">
      <c r="C322" s="118"/>
      <c r="V322" s="90"/>
      <c r="W322" s="90"/>
    </row>
    <row r="323" spans="3:23" ht="20.25" customHeight="1">
      <c r="C323" s="118"/>
      <c r="V323" s="90"/>
      <c r="W323" s="90"/>
    </row>
    <row r="324" spans="3:23" ht="20.25" customHeight="1">
      <c r="C324" s="118"/>
      <c r="V324" s="90"/>
      <c r="W324" s="90"/>
    </row>
    <row r="325" spans="3:23" ht="20.25" customHeight="1">
      <c r="C325" s="118"/>
      <c r="V325" s="90"/>
      <c r="W325" s="90"/>
    </row>
    <row r="326" spans="3:23" ht="20.25" customHeight="1">
      <c r="C326" s="118"/>
      <c r="V326" s="90"/>
      <c r="W326" s="90"/>
    </row>
    <row r="327" spans="3:23" ht="20.25" customHeight="1">
      <c r="C327" s="118"/>
      <c r="V327" s="90"/>
      <c r="W327" s="90"/>
    </row>
    <row r="328" spans="3:23" ht="20.25" customHeight="1">
      <c r="C328" s="118"/>
      <c r="V328" s="90"/>
      <c r="W328" s="90"/>
    </row>
    <row r="329" spans="3:23" ht="20.25" customHeight="1">
      <c r="C329" s="118"/>
      <c r="V329" s="90"/>
      <c r="W329" s="90"/>
    </row>
    <row r="330" spans="3:23" ht="20.25" customHeight="1">
      <c r="C330" s="118"/>
      <c r="V330" s="90"/>
      <c r="W330" s="90"/>
    </row>
    <row r="331" spans="3:23" ht="20.25" customHeight="1">
      <c r="C331" s="118"/>
      <c r="V331" s="90"/>
      <c r="W331" s="90"/>
    </row>
    <row r="332" spans="3:23" ht="20.25" customHeight="1">
      <c r="C332" s="118"/>
      <c r="V332" s="90"/>
      <c r="W332" s="90"/>
    </row>
    <row r="333" spans="3:23" ht="20.25" customHeight="1">
      <c r="C333" s="118"/>
      <c r="V333" s="90"/>
      <c r="W333" s="90"/>
    </row>
    <row r="334" spans="3:23" ht="20.25" customHeight="1">
      <c r="C334" s="118"/>
      <c r="V334" s="90"/>
      <c r="W334" s="90"/>
    </row>
    <row r="335" spans="3:23" ht="20.25" customHeight="1">
      <c r="C335" s="118"/>
      <c r="V335" s="90"/>
      <c r="W335" s="90"/>
    </row>
    <row r="336" spans="3:23" ht="20.25" customHeight="1">
      <c r="C336" s="118"/>
      <c r="V336" s="90"/>
      <c r="W336" s="90"/>
    </row>
    <row r="337" spans="3:23" ht="20.25" customHeight="1">
      <c r="C337" s="118"/>
      <c r="V337" s="90"/>
      <c r="W337" s="90"/>
    </row>
    <row r="338" spans="3:23" ht="20.25" customHeight="1">
      <c r="C338" s="118"/>
      <c r="V338" s="90"/>
      <c r="W338" s="90"/>
    </row>
    <row r="339" spans="3:23" ht="20.25" customHeight="1">
      <c r="C339" s="118"/>
      <c r="V339" s="90"/>
      <c r="W339" s="90"/>
    </row>
    <row r="340" spans="3:23" ht="20.25" customHeight="1">
      <c r="C340" s="118"/>
      <c r="V340" s="90"/>
      <c r="W340" s="90"/>
    </row>
    <row r="341" spans="3:23" ht="20.25" customHeight="1">
      <c r="C341" s="118"/>
      <c r="V341" s="90"/>
      <c r="W341" s="90"/>
    </row>
    <row r="342" spans="3:23" ht="20.25" customHeight="1">
      <c r="C342" s="118"/>
      <c r="V342" s="90"/>
      <c r="W342" s="90"/>
    </row>
    <row r="343" spans="3:23" ht="20.25" customHeight="1">
      <c r="C343" s="118"/>
      <c r="V343" s="90"/>
      <c r="W343" s="90"/>
    </row>
    <row r="344" spans="3:23" ht="20.25" customHeight="1">
      <c r="C344" s="118"/>
      <c r="V344" s="90"/>
      <c r="W344" s="90"/>
    </row>
    <row r="345" spans="3:23" ht="20.25" customHeight="1">
      <c r="C345" s="118"/>
      <c r="V345" s="90"/>
      <c r="W345" s="90"/>
    </row>
    <row r="346" spans="3:23" ht="20.25" customHeight="1">
      <c r="C346" s="118"/>
      <c r="V346" s="90"/>
      <c r="W346" s="90"/>
    </row>
    <row r="347" spans="3:23" ht="20.25" customHeight="1">
      <c r="C347" s="118"/>
      <c r="V347" s="90"/>
      <c r="W347" s="90"/>
    </row>
    <row r="348" spans="3:23" ht="20.25" customHeight="1">
      <c r="C348" s="118"/>
      <c r="V348" s="90"/>
      <c r="W348" s="90"/>
    </row>
    <row r="349" spans="3:23" ht="20.25" customHeight="1">
      <c r="C349" s="118"/>
      <c r="V349" s="90"/>
      <c r="W349" s="90"/>
    </row>
    <row r="350" spans="3:23" ht="20.25" customHeight="1">
      <c r="C350" s="118"/>
      <c r="V350" s="90"/>
      <c r="W350" s="90"/>
    </row>
    <row r="351" spans="3:23" ht="20.25" customHeight="1">
      <c r="C351" s="118"/>
      <c r="V351" s="90"/>
      <c r="W351" s="90"/>
    </row>
    <row r="352" spans="3:23" ht="20.25" customHeight="1">
      <c r="C352" s="118"/>
      <c r="V352" s="90"/>
      <c r="W352" s="90"/>
    </row>
    <row r="353" spans="3:23" ht="20.25" customHeight="1">
      <c r="C353" s="118"/>
      <c r="V353" s="90"/>
      <c r="W353" s="90"/>
    </row>
    <row r="354" spans="3:23" ht="20.25" customHeight="1">
      <c r="C354" s="118"/>
      <c r="V354" s="90"/>
      <c r="W354" s="90"/>
    </row>
    <row r="355" spans="3:23" ht="20.25" customHeight="1">
      <c r="C355" s="118"/>
      <c r="V355" s="90"/>
      <c r="W355" s="90"/>
    </row>
    <row r="356" spans="3:23" ht="20.25" customHeight="1">
      <c r="C356" s="118"/>
      <c r="V356" s="90"/>
      <c r="W356" s="90"/>
    </row>
    <row r="357" spans="3:23" ht="20.25" customHeight="1">
      <c r="C357" s="118"/>
      <c r="V357" s="90"/>
      <c r="W357" s="90"/>
    </row>
    <row r="358" spans="3:23" ht="20.25" customHeight="1">
      <c r="C358" s="118"/>
      <c r="V358" s="90"/>
      <c r="W358" s="90"/>
    </row>
    <row r="359" spans="3:23" ht="20.25" customHeight="1">
      <c r="C359" s="118"/>
      <c r="V359" s="90"/>
      <c r="W359" s="90"/>
    </row>
    <row r="360" spans="3:23" ht="20.25" customHeight="1">
      <c r="C360" s="118"/>
      <c r="V360" s="90"/>
      <c r="W360" s="90"/>
    </row>
    <row r="361" spans="3:23" ht="20.25" customHeight="1">
      <c r="C361" s="118"/>
      <c r="V361" s="90"/>
      <c r="W361" s="90"/>
    </row>
    <row r="362" spans="3:23" ht="20.25" customHeight="1">
      <c r="C362" s="118"/>
      <c r="V362" s="90"/>
      <c r="W362" s="90"/>
    </row>
    <row r="363" spans="3:23" ht="20.25" customHeight="1">
      <c r="C363" s="118"/>
      <c r="V363" s="90"/>
      <c r="W363" s="90"/>
    </row>
    <row r="364" spans="3:23" ht="20.25" customHeight="1">
      <c r="C364" s="118"/>
      <c r="V364" s="90"/>
      <c r="W364" s="90"/>
    </row>
    <row r="365" spans="3:23" ht="20.25" customHeight="1">
      <c r="C365" s="118"/>
      <c r="V365" s="90"/>
      <c r="W365" s="90"/>
    </row>
    <row r="366" spans="3:23" ht="20.25" customHeight="1">
      <c r="C366" s="118"/>
      <c r="V366" s="90"/>
      <c r="W366" s="90"/>
    </row>
    <row r="367" spans="3:23" ht="20.25" customHeight="1">
      <c r="C367" s="118"/>
      <c r="V367" s="90"/>
      <c r="W367" s="90"/>
    </row>
    <row r="368" spans="3:23" ht="20.25" customHeight="1">
      <c r="C368" s="118"/>
      <c r="V368" s="90"/>
      <c r="W368" s="90"/>
    </row>
    <row r="369" spans="3:23" ht="20.25" customHeight="1">
      <c r="C369" s="118"/>
      <c r="V369" s="90"/>
      <c r="W369" s="90"/>
    </row>
    <row r="370" spans="3:23" ht="20.25" customHeight="1">
      <c r="C370" s="118"/>
      <c r="V370" s="90"/>
      <c r="W370" s="90"/>
    </row>
    <row r="371" spans="3:23" ht="20.25" customHeight="1">
      <c r="C371" s="118"/>
      <c r="V371" s="90"/>
      <c r="W371" s="90"/>
    </row>
    <row r="372" spans="3:23" ht="20.25" customHeight="1">
      <c r="C372" s="118"/>
      <c r="V372" s="90"/>
      <c r="W372" s="90"/>
    </row>
    <row r="373" spans="3:23" ht="20.25" customHeight="1">
      <c r="C373" s="118"/>
      <c r="V373" s="90"/>
      <c r="W373" s="90"/>
    </row>
    <row r="374" spans="3:23" ht="20.25" customHeight="1">
      <c r="C374" s="118"/>
      <c r="V374" s="90"/>
      <c r="W374" s="90"/>
    </row>
    <row r="375" spans="3:23" ht="20.25" customHeight="1">
      <c r="C375" s="118"/>
      <c r="V375" s="90"/>
      <c r="W375" s="90"/>
    </row>
    <row r="376" spans="3:23" ht="20.25" customHeight="1">
      <c r="C376" s="118"/>
      <c r="V376" s="90"/>
      <c r="W376" s="90"/>
    </row>
    <row r="377" spans="3:23" ht="20.25" customHeight="1">
      <c r="C377" s="118"/>
      <c r="V377" s="90"/>
      <c r="W377" s="90"/>
    </row>
    <row r="378" spans="3:23" ht="20.25" customHeight="1">
      <c r="C378" s="118"/>
      <c r="V378" s="90"/>
      <c r="W378" s="90"/>
    </row>
    <row r="379" spans="3:23" ht="20.25" customHeight="1">
      <c r="C379" s="118"/>
      <c r="V379" s="90"/>
      <c r="W379" s="90"/>
    </row>
    <row r="380" spans="3:23" ht="20.25" customHeight="1">
      <c r="C380" s="118"/>
      <c r="V380" s="90"/>
      <c r="W380" s="90"/>
    </row>
    <row r="381" spans="3:23" ht="20.25" customHeight="1">
      <c r="C381" s="118"/>
      <c r="V381" s="90"/>
      <c r="W381" s="90"/>
    </row>
    <row r="382" spans="3:23" ht="20.25" customHeight="1">
      <c r="C382" s="118"/>
      <c r="V382" s="90"/>
      <c r="W382" s="90"/>
    </row>
    <row r="383" spans="3:23" ht="20.25" customHeight="1">
      <c r="C383" s="118"/>
      <c r="V383" s="90"/>
      <c r="W383" s="90"/>
    </row>
    <row r="384" spans="3:23" ht="20.25" customHeight="1">
      <c r="C384" s="118"/>
      <c r="V384" s="90"/>
      <c r="W384" s="90"/>
    </row>
    <row r="385" spans="3:23" ht="20.25" customHeight="1">
      <c r="C385" s="118"/>
      <c r="V385" s="90"/>
      <c r="W385" s="90"/>
    </row>
    <row r="386" spans="3:23" ht="20.25" customHeight="1">
      <c r="C386" s="118"/>
      <c r="V386" s="90"/>
      <c r="W386" s="90"/>
    </row>
    <row r="387" spans="3:23" ht="20.25" customHeight="1">
      <c r="C387" s="118"/>
      <c r="V387" s="90"/>
      <c r="W387" s="90"/>
    </row>
    <row r="388" spans="3:23" ht="20.25" customHeight="1">
      <c r="C388" s="118"/>
      <c r="V388" s="90"/>
      <c r="W388" s="90"/>
    </row>
    <row r="389" spans="3:23" ht="20.25" customHeight="1">
      <c r="C389" s="118"/>
      <c r="V389" s="90"/>
      <c r="W389" s="90"/>
    </row>
    <row r="390" spans="3:23" ht="20.25" customHeight="1">
      <c r="C390" s="118"/>
      <c r="V390" s="90"/>
      <c r="W390" s="90"/>
    </row>
    <row r="391" spans="3:23" ht="20.25" customHeight="1">
      <c r="C391" s="118"/>
      <c r="V391" s="90"/>
      <c r="W391" s="90"/>
    </row>
    <row r="392" spans="3:23" ht="20.25" customHeight="1">
      <c r="C392" s="118"/>
      <c r="V392" s="90"/>
      <c r="W392" s="90"/>
    </row>
    <row r="393" spans="3:23" ht="20.25" customHeight="1">
      <c r="C393" s="118"/>
      <c r="V393" s="90"/>
      <c r="W393" s="90"/>
    </row>
    <row r="394" spans="3:23" ht="20.25" customHeight="1">
      <c r="C394" s="118"/>
      <c r="V394" s="90"/>
      <c r="W394" s="90"/>
    </row>
    <row r="395" spans="3:23" ht="20.25" customHeight="1">
      <c r="C395" s="118"/>
      <c r="V395" s="90"/>
      <c r="W395" s="90"/>
    </row>
    <row r="396" spans="3:23" ht="20.25" customHeight="1">
      <c r="C396" s="118"/>
      <c r="V396" s="90"/>
      <c r="W396" s="90"/>
    </row>
    <row r="397" spans="3:23" ht="20.25" customHeight="1">
      <c r="C397" s="118"/>
      <c r="V397" s="90"/>
      <c r="W397" s="90"/>
    </row>
    <row r="398" spans="3:23" ht="20.25" customHeight="1">
      <c r="C398" s="118"/>
      <c r="V398" s="90"/>
      <c r="W398" s="90"/>
    </row>
    <row r="399" spans="3:23" ht="20.25" customHeight="1">
      <c r="C399" s="118"/>
      <c r="V399" s="90"/>
      <c r="W399" s="90"/>
    </row>
    <row r="400" spans="3:23" ht="20.25" customHeight="1">
      <c r="C400" s="118"/>
      <c r="V400" s="90"/>
      <c r="W400" s="90"/>
    </row>
    <row r="401" spans="3:23" ht="20.25" customHeight="1">
      <c r="C401" s="118"/>
      <c r="V401" s="90"/>
      <c r="W401" s="90"/>
    </row>
    <row r="402" spans="3:23" ht="20.25" customHeight="1">
      <c r="C402" s="118"/>
      <c r="V402" s="90"/>
      <c r="W402" s="90"/>
    </row>
    <row r="403" spans="3:23" ht="20.25" customHeight="1">
      <c r="C403" s="118"/>
      <c r="V403" s="90"/>
      <c r="W403" s="90"/>
    </row>
    <row r="404" spans="3:23" ht="20.25" customHeight="1">
      <c r="C404" s="118"/>
      <c r="V404" s="90"/>
      <c r="W404" s="90"/>
    </row>
    <row r="405" spans="3:23" ht="20.25" customHeight="1">
      <c r="C405" s="118"/>
      <c r="V405" s="90"/>
      <c r="W405" s="90"/>
    </row>
    <row r="406" spans="3:23" ht="20.25" customHeight="1">
      <c r="C406" s="118"/>
      <c r="V406" s="90"/>
      <c r="W406" s="90"/>
    </row>
    <row r="407" spans="3:23" ht="20.25" customHeight="1">
      <c r="C407" s="118"/>
      <c r="V407" s="90"/>
      <c r="W407" s="90"/>
    </row>
    <row r="408" spans="3:23" ht="20.25" customHeight="1">
      <c r="C408" s="118"/>
      <c r="V408" s="90"/>
      <c r="W408" s="90"/>
    </row>
    <row r="409" spans="3:23" ht="20.25" customHeight="1">
      <c r="C409" s="118"/>
      <c r="V409" s="90"/>
      <c r="W409" s="90"/>
    </row>
    <row r="410" spans="3:23" ht="20.25" customHeight="1">
      <c r="C410" s="118"/>
      <c r="V410" s="90"/>
      <c r="W410" s="90"/>
    </row>
    <row r="411" spans="3:23" ht="20.25" customHeight="1">
      <c r="C411" s="118"/>
      <c r="V411" s="90"/>
      <c r="W411" s="90"/>
    </row>
    <row r="412" spans="3:23" ht="20.25" customHeight="1">
      <c r="C412" s="118"/>
      <c r="V412" s="90"/>
      <c r="W412" s="90"/>
    </row>
    <row r="413" spans="3:23" ht="20.25" customHeight="1">
      <c r="C413" s="118"/>
      <c r="V413" s="90"/>
      <c r="W413" s="90"/>
    </row>
    <row r="414" spans="3:23" ht="20.25" customHeight="1">
      <c r="C414" s="118"/>
      <c r="V414" s="90"/>
      <c r="W414" s="90"/>
    </row>
    <row r="415" spans="3:23" ht="20.25" customHeight="1">
      <c r="C415" s="118"/>
      <c r="V415" s="90"/>
      <c r="W415" s="90"/>
    </row>
    <row r="416" spans="3:23" ht="20.25" customHeight="1">
      <c r="C416" s="118"/>
      <c r="V416" s="90"/>
      <c r="W416" s="90"/>
    </row>
    <row r="417" spans="3:23" ht="20.25" customHeight="1">
      <c r="C417" s="118"/>
      <c r="V417" s="90"/>
      <c r="W417" s="90"/>
    </row>
    <row r="418" spans="3:23" ht="20.25" customHeight="1">
      <c r="C418" s="118"/>
      <c r="V418" s="90"/>
      <c r="W418" s="90"/>
    </row>
    <row r="419" spans="3:23" ht="20.25" customHeight="1">
      <c r="C419" s="118"/>
      <c r="V419" s="90"/>
      <c r="W419" s="90"/>
    </row>
    <row r="420" spans="3:23" ht="20.25" customHeight="1">
      <c r="C420" s="118"/>
      <c r="V420" s="90"/>
      <c r="W420" s="90"/>
    </row>
    <row r="421" spans="3:23" ht="20.25" customHeight="1">
      <c r="C421" s="118"/>
      <c r="V421" s="90"/>
      <c r="W421" s="90"/>
    </row>
    <row r="422" spans="3:23" ht="20.25" customHeight="1">
      <c r="C422" s="118"/>
      <c r="V422" s="90"/>
      <c r="W422" s="90"/>
    </row>
    <row r="423" spans="3:23" ht="20.25" customHeight="1">
      <c r="C423" s="118"/>
      <c r="V423" s="90"/>
      <c r="W423" s="90"/>
    </row>
    <row r="424" spans="3:23" ht="20.25" customHeight="1">
      <c r="C424" s="118"/>
      <c r="V424" s="90"/>
      <c r="W424" s="90"/>
    </row>
    <row r="425" spans="3:23" ht="20.25" customHeight="1">
      <c r="C425" s="118"/>
      <c r="V425" s="90"/>
      <c r="W425" s="90"/>
    </row>
    <row r="426" spans="3:23" ht="20.25" customHeight="1">
      <c r="C426" s="118"/>
      <c r="V426" s="90"/>
      <c r="W426" s="90"/>
    </row>
    <row r="427" spans="3:23" ht="20.25" customHeight="1">
      <c r="C427" s="118"/>
      <c r="V427" s="90"/>
      <c r="W427" s="90"/>
    </row>
    <row r="428" spans="3:23" ht="20.25" customHeight="1">
      <c r="C428" s="118"/>
      <c r="V428" s="90"/>
      <c r="W428" s="90"/>
    </row>
    <row r="429" spans="3:23" ht="20.25" customHeight="1">
      <c r="C429" s="118"/>
      <c r="V429" s="90"/>
      <c r="W429" s="90"/>
    </row>
    <row r="430" spans="3:23" ht="20.25" customHeight="1">
      <c r="C430" s="118"/>
      <c r="V430" s="90"/>
      <c r="W430" s="90"/>
    </row>
    <row r="431" spans="3:23" ht="20.25" customHeight="1">
      <c r="C431" s="118"/>
      <c r="V431" s="90"/>
      <c r="W431" s="90"/>
    </row>
    <row r="432" spans="3:23" ht="20.25" customHeight="1">
      <c r="C432" s="118"/>
      <c r="V432" s="90"/>
      <c r="W432" s="90"/>
    </row>
    <row r="433" spans="3:23" ht="20.25" customHeight="1">
      <c r="C433" s="118"/>
      <c r="V433" s="90"/>
      <c r="W433" s="90"/>
    </row>
    <row r="434" spans="3:23" ht="20.25" customHeight="1">
      <c r="C434" s="118"/>
      <c r="V434" s="90"/>
      <c r="W434" s="90"/>
    </row>
    <row r="435" spans="3:23" ht="20.25" customHeight="1">
      <c r="C435" s="118"/>
      <c r="V435" s="90"/>
      <c r="W435" s="90"/>
    </row>
    <row r="436" spans="3:23" ht="20.25" customHeight="1">
      <c r="C436" s="118"/>
      <c r="V436" s="90"/>
      <c r="W436" s="90"/>
    </row>
    <row r="437" spans="3:23" ht="20.25" customHeight="1">
      <c r="C437" s="118"/>
      <c r="V437" s="90"/>
      <c r="W437" s="90"/>
    </row>
    <row r="438" spans="3:23" ht="20.25" customHeight="1">
      <c r="C438" s="118"/>
      <c r="V438" s="90"/>
      <c r="W438" s="90"/>
    </row>
    <row r="439" spans="3:23" ht="20.25" customHeight="1">
      <c r="C439" s="118"/>
      <c r="V439" s="90"/>
      <c r="W439" s="90"/>
    </row>
    <row r="440" spans="3:23" ht="20.25" customHeight="1">
      <c r="C440" s="118"/>
      <c r="V440" s="90"/>
      <c r="W440" s="90"/>
    </row>
    <row r="441" spans="3:23" ht="20.25" customHeight="1">
      <c r="C441" s="118"/>
      <c r="V441" s="90"/>
      <c r="W441" s="90"/>
    </row>
    <row r="442" spans="3:23" ht="20.25" customHeight="1">
      <c r="C442" s="118"/>
      <c r="V442" s="90"/>
      <c r="W442" s="90"/>
    </row>
    <row r="443" spans="3:23" ht="20.25" customHeight="1">
      <c r="C443" s="118"/>
      <c r="V443" s="90"/>
      <c r="W443" s="90"/>
    </row>
    <row r="444" spans="3:23" ht="20.25" customHeight="1">
      <c r="C444" s="118"/>
      <c r="V444" s="90"/>
      <c r="W444" s="90"/>
    </row>
    <row r="445" spans="3:23" ht="20.25" customHeight="1">
      <c r="C445" s="118"/>
      <c r="V445" s="90"/>
      <c r="W445" s="90"/>
    </row>
    <row r="446" spans="3:23" ht="20.25" customHeight="1">
      <c r="C446" s="118"/>
      <c r="V446" s="90"/>
      <c r="W446" s="90"/>
    </row>
    <row r="447" spans="3:23" ht="20.25" customHeight="1">
      <c r="C447" s="118"/>
      <c r="V447" s="90"/>
      <c r="W447" s="90"/>
    </row>
    <row r="448" spans="3:23" ht="20.25" customHeight="1">
      <c r="C448" s="118"/>
      <c r="V448" s="90"/>
      <c r="W448" s="90"/>
    </row>
    <row r="449" spans="3:23" ht="20.25" customHeight="1">
      <c r="C449" s="118"/>
      <c r="V449" s="90"/>
      <c r="W449" s="90"/>
    </row>
    <row r="450" spans="3:23" ht="20.25" customHeight="1">
      <c r="C450" s="118"/>
      <c r="V450" s="90"/>
      <c r="W450" s="90"/>
    </row>
    <row r="451" spans="3:23" ht="20.25" customHeight="1">
      <c r="C451" s="118"/>
      <c r="V451" s="90"/>
      <c r="W451" s="90"/>
    </row>
    <row r="452" spans="3:23" ht="20.25" customHeight="1">
      <c r="C452" s="118"/>
      <c r="V452" s="90"/>
      <c r="W452" s="90"/>
    </row>
    <row r="453" spans="3:23" ht="20.25" customHeight="1">
      <c r="C453" s="118"/>
      <c r="V453" s="90"/>
      <c r="W453" s="90"/>
    </row>
    <row r="454" spans="3:23" ht="20.25" customHeight="1">
      <c r="C454" s="118"/>
      <c r="V454" s="90"/>
      <c r="W454" s="90"/>
    </row>
    <row r="455" spans="3:23" ht="20.25" customHeight="1">
      <c r="C455" s="118"/>
      <c r="V455" s="90"/>
      <c r="W455" s="90"/>
    </row>
    <row r="456" spans="3:23" ht="20.25" customHeight="1">
      <c r="C456" s="118"/>
      <c r="V456" s="90"/>
      <c r="W456" s="90"/>
    </row>
    <row r="457" spans="3:23" ht="20.25" customHeight="1">
      <c r="C457" s="118"/>
      <c r="V457" s="90"/>
      <c r="W457" s="90"/>
    </row>
    <row r="458" spans="3:23" ht="20.25" customHeight="1">
      <c r="C458" s="118"/>
      <c r="V458" s="90"/>
      <c r="W458" s="90"/>
    </row>
    <row r="459" spans="3:23" ht="20.25" customHeight="1">
      <c r="C459" s="118"/>
      <c r="V459" s="90"/>
      <c r="W459" s="90"/>
    </row>
    <row r="460" spans="3:23" ht="20.25" customHeight="1">
      <c r="C460" s="118"/>
      <c r="V460" s="90"/>
      <c r="W460" s="90"/>
    </row>
    <row r="461" spans="3:23" ht="20.25" customHeight="1">
      <c r="C461" s="118"/>
      <c r="V461" s="90"/>
      <c r="W461" s="90"/>
    </row>
    <row r="462" spans="3:23" ht="20.25" customHeight="1">
      <c r="C462" s="118"/>
      <c r="V462" s="90"/>
      <c r="W462" s="90"/>
    </row>
    <row r="463" spans="3:23" ht="20.25" customHeight="1">
      <c r="C463" s="118"/>
      <c r="V463" s="90"/>
      <c r="W463" s="90"/>
    </row>
    <row r="464" spans="3:23" ht="20.25" customHeight="1">
      <c r="C464" s="118"/>
      <c r="V464" s="90"/>
      <c r="W464" s="90"/>
    </row>
    <row r="465" spans="3:23" ht="20.25" customHeight="1">
      <c r="C465" s="118"/>
      <c r="V465" s="90"/>
      <c r="W465" s="90"/>
    </row>
    <row r="466" spans="3:23" ht="20.25" customHeight="1">
      <c r="C466" s="118"/>
      <c r="V466" s="90"/>
      <c r="W466" s="90"/>
    </row>
    <row r="467" spans="3:23" ht="20.25" customHeight="1">
      <c r="C467" s="118"/>
      <c r="V467" s="90"/>
      <c r="W467" s="90"/>
    </row>
    <row r="468" spans="3:23" ht="20.25" customHeight="1">
      <c r="C468" s="118"/>
      <c r="V468" s="90"/>
      <c r="W468" s="90"/>
    </row>
    <row r="469" spans="3:23" ht="20.25" customHeight="1">
      <c r="C469" s="118"/>
      <c r="V469" s="90"/>
      <c r="W469" s="90"/>
    </row>
    <row r="470" spans="3:23" ht="20.25" customHeight="1">
      <c r="C470" s="118"/>
      <c r="V470" s="90"/>
      <c r="W470" s="90"/>
    </row>
    <row r="471" spans="3:23" ht="20.25" customHeight="1">
      <c r="C471" s="118"/>
      <c r="V471" s="90"/>
      <c r="W471" s="90"/>
    </row>
    <row r="472" spans="3:23" ht="20.25" customHeight="1">
      <c r="C472" s="118"/>
      <c r="V472" s="90"/>
      <c r="W472" s="90"/>
    </row>
    <row r="473" spans="3:23" ht="20.25" customHeight="1">
      <c r="C473" s="118"/>
      <c r="V473" s="90"/>
      <c r="W473" s="90"/>
    </row>
    <row r="474" spans="3:23" ht="20.25" customHeight="1">
      <c r="C474" s="118"/>
      <c r="V474" s="90"/>
      <c r="W474" s="90"/>
    </row>
    <row r="475" spans="3:23" ht="20.25" customHeight="1">
      <c r="C475" s="118"/>
      <c r="V475" s="90"/>
      <c r="W475" s="90"/>
    </row>
    <row r="476" spans="3:23" ht="20.25" customHeight="1">
      <c r="C476" s="118"/>
      <c r="V476" s="90"/>
      <c r="W476" s="90"/>
    </row>
    <row r="477" spans="3:23" ht="20.25" customHeight="1">
      <c r="C477" s="118"/>
      <c r="V477" s="90"/>
      <c r="W477" s="90"/>
    </row>
    <row r="478" spans="3:23" ht="20.25" customHeight="1">
      <c r="C478" s="118"/>
      <c r="V478" s="90"/>
      <c r="W478" s="90"/>
    </row>
    <row r="479" spans="3:23" ht="20.25" customHeight="1">
      <c r="C479" s="118"/>
      <c r="V479" s="90"/>
      <c r="W479" s="90"/>
    </row>
    <row r="480" spans="3:23" ht="20.25" customHeight="1">
      <c r="C480" s="118"/>
      <c r="V480" s="90"/>
      <c r="W480" s="90"/>
    </row>
    <row r="481" spans="3:23" ht="20.25" customHeight="1">
      <c r="C481" s="118"/>
      <c r="V481" s="90"/>
      <c r="W481" s="90"/>
    </row>
    <row r="482" spans="3:23" ht="20.25" customHeight="1">
      <c r="C482" s="118"/>
      <c r="V482" s="90"/>
      <c r="W482" s="90"/>
    </row>
    <row r="483" spans="3:23" ht="20.25" customHeight="1">
      <c r="C483" s="118"/>
      <c r="V483" s="90"/>
      <c r="W483" s="90"/>
    </row>
    <row r="484" spans="3:23" ht="20.25" customHeight="1">
      <c r="C484" s="118"/>
      <c r="V484" s="90"/>
      <c r="W484" s="90"/>
    </row>
    <row r="485" spans="3:23" ht="20.25" customHeight="1">
      <c r="C485" s="118"/>
      <c r="V485" s="90"/>
      <c r="W485" s="90"/>
    </row>
    <row r="486" spans="3:23" ht="20.25" customHeight="1">
      <c r="C486" s="118"/>
      <c r="V486" s="90"/>
      <c r="W486" s="90"/>
    </row>
    <row r="487" spans="3:23" ht="20.25" customHeight="1">
      <c r="C487" s="118"/>
      <c r="V487" s="90"/>
      <c r="W487" s="90"/>
    </row>
    <row r="488" spans="3:23" ht="20.25" customHeight="1">
      <c r="C488" s="118"/>
      <c r="V488" s="90"/>
      <c r="W488" s="90"/>
    </row>
    <row r="489" spans="3:23" ht="20.25" customHeight="1">
      <c r="C489" s="118"/>
      <c r="V489" s="90"/>
      <c r="W489" s="90"/>
    </row>
    <row r="490" spans="3:23" ht="20.25" customHeight="1">
      <c r="C490" s="118"/>
      <c r="V490" s="90"/>
      <c r="W490" s="90"/>
    </row>
    <row r="491" spans="3:23" ht="20.25" customHeight="1">
      <c r="C491" s="118"/>
      <c r="V491" s="90"/>
      <c r="W491" s="90"/>
    </row>
    <row r="492" spans="3:23" ht="20.25" customHeight="1">
      <c r="C492" s="118"/>
      <c r="V492" s="90"/>
      <c r="W492" s="90"/>
    </row>
    <row r="493" spans="3:23" ht="20.25" customHeight="1">
      <c r="C493" s="118"/>
      <c r="V493" s="90"/>
      <c r="W493" s="90"/>
    </row>
    <row r="494" spans="3:23" ht="20.25" customHeight="1">
      <c r="C494" s="118"/>
      <c r="V494" s="90"/>
      <c r="W494" s="90"/>
    </row>
    <row r="495" spans="3:23" ht="20.25" customHeight="1">
      <c r="C495" s="118"/>
      <c r="V495" s="90"/>
      <c r="W495" s="90"/>
    </row>
    <row r="496" spans="3:23" ht="20.25" customHeight="1">
      <c r="C496" s="118"/>
      <c r="V496" s="90"/>
      <c r="W496" s="90"/>
    </row>
    <row r="497" spans="3:23" ht="20.25" customHeight="1">
      <c r="C497" s="118"/>
      <c r="V497" s="90"/>
      <c r="W497" s="90"/>
    </row>
    <row r="498" spans="3:23" ht="20.25" customHeight="1">
      <c r="C498" s="118"/>
      <c r="V498" s="90"/>
      <c r="W498" s="90"/>
    </row>
    <row r="499" spans="3:23" ht="20.25" customHeight="1">
      <c r="C499" s="118"/>
      <c r="V499" s="90"/>
      <c r="W499" s="90"/>
    </row>
    <row r="500" spans="3:23" ht="20.25" customHeight="1">
      <c r="C500" s="118"/>
      <c r="V500" s="90"/>
      <c r="W500" s="90"/>
    </row>
    <row r="501" spans="3:23" ht="20.25" customHeight="1">
      <c r="C501" s="118"/>
      <c r="V501" s="90"/>
      <c r="W501" s="90"/>
    </row>
    <row r="502" spans="3:23" ht="20.25" customHeight="1">
      <c r="C502" s="118"/>
      <c r="V502" s="90"/>
      <c r="W502" s="90"/>
    </row>
    <row r="503" spans="3:23" ht="20.25" customHeight="1">
      <c r="C503" s="118"/>
      <c r="V503" s="90"/>
      <c r="W503" s="90"/>
    </row>
    <row r="504" spans="3:23" ht="20.25" customHeight="1">
      <c r="C504" s="118"/>
      <c r="V504" s="90"/>
      <c r="W504" s="90"/>
    </row>
    <row r="505" spans="3:23" ht="20.25" customHeight="1">
      <c r="C505" s="118"/>
      <c r="V505" s="90"/>
      <c r="W505" s="90"/>
    </row>
    <row r="506" spans="3:23" ht="20.25" customHeight="1">
      <c r="C506" s="118"/>
      <c r="V506" s="90"/>
      <c r="W506" s="90"/>
    </row>
    <row r="507" spans="3:23" ht="20.25" customHeight="1">
      <c r="C507" s="118"/>
      <c r="V507" s="90"/>
      <c r="W507" s="90"/>
    </row>
    <row r="508" spans="3:23" ht="20.25" customHeight="1">
      <c r="C508" s="118"/>
      <c r="V508" s="90"/>
      <c r="W508" s="90"/>
    </row>
    <row r="509" spans="3:23" ht="20.25" customHeight="1">
      <c r="C509" s="118"/>
      <c r="V509" s="90"/>
      <c r="W509" s="90"/>
    </row>
    <row r="510" spans="3:23" ht="20.25" customHeight="1">
      <c r="C510" s="118"/>
      <c r="V510" s="90"/>
      <c r="W510" s="90"/>
    </row>
    <row r="511" spans="3:23" ht="20.25" customHeight="1">
      <c r="C511" s="118"/>
      <c r="V511" s="90"/>
      <c r="W511" s="90"/>
    </row>
    <row r="512" spans="3:23" ht="20.25" customHeight="1">
      <c r="C512" s="118"/>
      <c r="V512" s="90"/>
      <c r="W512" s="90"/>
    </row>
    <row r="513" spans="3:23" ht="20.25" customHeight="1">
      <c r="C513" s="118"/>
      <c r="V513" s="90"/>
      <c r="W513" s="90"/>
    </row>
    <row r="514" spans="3:23" ht="20.25" customHeight="1">
      <c r="C514" s="118"/>
      <c r="V514" s="90"/>
      <c r="W514" s="90"/>
    </row>
    <row r="515" spans="3:23" ht="20.25" customHeight="1">
      <c r="C515" s="118"/>
      <c r="V515" s="90"/>
      <c r="W515" s="90"/>
    </row>
    <row r="516" spans="3:23" ht="20.25" customHeight="1">
      <c r="C516" s="118"/>
      <c r="V516" s="90"/>
      <c r="W516" s="90"/>
    </row>
    <row r="517" spans="3:23" ht="20.25" customHeight="1">
      <c r="C517" s="118"/>
      <c r="V517" s="90"/>
      <c r="W517" s="90"/>
    </row>
    <row r="518" spans="3:23" ht="20.25" customHeight="1">
      <c r="C518" s="118"/>
      <c r="V518" s="90"/>
      <c r="W518" s="90"/>
    </row>
    <row r="519" spans="3:23" ht="20.25" customHeight="1">
      <c r="C519" s="118"/>
      <c r="V519" s="90"/>
      <c r="W519" s="90"/>
    </row>
    <row r="520" spans="3:23" ht="20.25" customHeight="1">
      <c r="C520" s="118"/>
      <c r="V520" s="90"/>
      <c r="W520" s="90"/>
    </row>
    <row r="521" spans="3:23" ht="20.25" customHeight="1">
      <c r="C521" s="118"/>
      <c r="V521" s="90"/>
      <c r="W521" s="90"/>
    </row>
    <row r="522" spans="3:23" ht="20.25" customHeight="1">
      <c r="C522" s="118"/>
      <c r="V522" s="90"/>
      <c r="W522" s="90"/>
    </row>
    <row r="523" spans="3:23" ht="20.25" customHeight="1">
      <c r="C523" s="118"/>
      <c r="V523" s="90"/>
      <c r="W523" s="90"/>
    </row>
    <row r="524" spans="3:23" ht="20.25" customHeight="1">
      <c r="C524" s="118"/>
      <c r="V524" s="90"/>
      <c r="W524" s="90"/>
    </row>
    <row r="525" spans="3:23" ht="20.25" customHeight="1">
      <c r="C525" s="118"/>
      <c r="V525" s="90"/>
      <c r="W525" s="90"/>
    </row>
    <row r="526" spans="3:23" ht="20.25" customHeight="1">
      <c r="C526" s="118"/>
      <c r="V526" s="90"/>
      <c r="W526" s="90"/>
    </row>
    <row r="527" spans="3:23" ht="20.25" customHeight="1">
      <c r="C527" s="118"/>
      <c r="V527" s="90"/>
      <c r="W527" s="90"/>
    </row>
    <row r="528" spans="3:23" ht="20.25" customHeight="1">
      <c r="C528" s="118"/>
      <c r="V528" s="90"/>
      <c r="W528" s="90"/>
    </row>
    <row r="529" spans="3:23" ht="20.25" customHeight="1">
      <c r="C529" s="118"/>
      <c r="V529" s="90"/>
      <c r="W529" s="90"/>
    </row>
    <row r="530" spans="3:23" ht="20.25" customHeight="1">
      <c r="C530" s="118"/>
      <c r="V530" s="90"/>
      <c r="W530" s="90"/>
    </row>
    <row r="531" spans="3:23" ht="20.25" customHeight="1">
      <c r="C531" s="118"/>
      <c r="V531" s="90"/>
      <c r="W531" s="90"/>
    </row>
    <row r="532" spans="3:23" ht="20.25" customHeight="1">
      <c r="C532" s="118"/>
      <c r="V532" s="90"/>
      <c r="W532" s="90"/>
    </row>
    <row r="533" spans="3:23" ht="20.25" customHeight="1">
      <c r="C533" s="118"/>
      <c r="V533" s="90"/>
      <c r="W533" s="90"/>
    </row>
    <row r="534" spans="3:23" ht="20.25" customHeight="1">
      <c r="C534" s="118"/>
      <c r="V534" s="90"/>
      <c r="W534" s="90"/>
    </row>
    <row r="535" spans="3:23" ht="20.25" customHeight="1">
      <c r="C535" s="118"/>
      <c r="V535" s="90"/>
      <c r="W535" s="90"/>
    </row>
    <row r="536" spans="3:23" ht="20.25" customHeight="1">
      <c r="C536" s="118"/>
      <c r="V536" s="90"/>
      <c r="W536" s="90"/>
    </row>
    <row r="537" spans="3:23" ht="20.25" customHeight="1">
      <c r="C537" s="118"/>
      <c r="V537" s="90"/>
      <c r="W537" s="90"/>
    </row>
    <row r="538" spans="3:23" ht="20.25" customHeight="1">
      <c r="C538" s="118"/>
      <c r="V538" s="90"/>
      <c r="W538" s="90"/>
    </row>
    <row r="539" spans="3:23" ht="20.25" customHeight="1">
      <c r="C539" s="118"/>
      <c r="V539" s="90"/>
      <c r="W539" s="90"/>
    </row>
    <row r="540" spans="3:23" ht="20.25" customHeight="1">
      <c r="C540" s="118"/>
      <c r="V540" s="90"/>
      <c r="W540" s="90"/>
    </row>
    <row r="541" spans="3:23" ht="20.25" customHeight="1">
      <c r="C541" s="118"/>
      <c r="V541" s="90"/>
      <c r="W541" s="90"/>
    </row>
    <row r="542" spans="3:23" ht="20.25" customHeight="1">
      <c r="C542" s="118"/>
      <c r="V542" s="90"/>
      <c r="W542" s="90"/>
    </row>
    <row r="543" spans="3:23" ht="20.25" customHeight="1">
      <c r="C543" s="118"/>
      <c r="V543" s="90"/>
      <c r="W543" s="90"/>
    </row>
    <row r="544" spans="3:23" ht="20.25" customHeight="1">
      <c r="C544" s="118"/>
      <c r="V544" s="90"/>
      <c r="W544" s="90"/>
    </row>
    <row r="545" spans="3:23" ht="20.25" customHeight="1">
      <c r="C545" s="118"/>
      <c r="V545" s="90"/>
      <c r="W545" s="90"/>
    </row>
    <row r="546" spans="3:23" ht="20.25" customHeight="1">
      <c r="C546" s="118"/>
      <c r="V546" s="90"/>
      <c r="W546" s="90"/>
    </row>
    <row r="547" spans="3:23" ht="20.25" customHeight="1">
      <c r="C547" s="118"/>
      <c r="V547" s="90"/>
      <c r="W547" s="90"/>
    </row>
    <row r="548" spans="3:23" ht="20.25" customHeight="1">
      <c r="C548" s="118"/>
      <c r="V548" s="90"/>
      <c r="W548" s="90"/>
    </row>
    <row r="549" spans="3:23" ht="20.25" customHeight="1">
      <c r="C549" s="118"/>
      <c r="V549" s="90"/>
      <c r="W549" s="90"/>
    </row>
    <row r="550" spans="3:23" ht="20.25" customHeight="1">
      <c r="C550" s="118"/>
      <c r="V550" s="90"/>
      <c r="W550" s="90"/>
    </row>
    <row r="551" spans="3:23" ht="20.25" customHeight="1">
      <c r="C551" s="118"/>
      <c r="V551" s="90"/>
      <c r="W551" s="90"/>
    </row>
    <row r="552" spans="3:23" ht="20.25" customHeight="1">
      <c r="C552" s="118"/>
      <c r="V552" s="90"/>
      <c r="W552" s="90"/>
    </row>
    <row r="553" spans="3:23" ht="20.25" customHeight="1">
      <c r="C553" s="118"/>
      <c r="V553" s="90"/>
      <c r="W553" s="90"/>
    </row>
    <row r="554" spans="3:23" ht="20.25" customHeight="1">
      <c r="C554" s="118"/>
      <c r="V554" s="90"/>
      <c r="W554" s="90"/>
    </row>
    <row r="555" spans="3:23" ht="20.25" customHeight="1">
      <c r="C555" s="118"/>
      <c r="V555" s="90"/>
      <c r="W555" s="90"/>
    </row>
    <row r="556" spans="3:23" ht="20.25" customHeight="1">
      <c r="C556" s="118"/>
      <c r="V556" s="90"/>
      <c r="W556" s="90"/>
    </row>
    <row r="557" spans="3:23" ht="20.25" customHeight="1">
      <c r="C557" s="118"/>
      <c r="V557" s="90"/>
      <c r="W557" s="90"/>
    </row>
    <row r="558" spans="3:23" ht="20.25" customHeight="1">
      <c r="C558" s="118"/>
      <c r="V558" s="90"/>
      <c r="W558" s="90"/>
    </row>
    <row r="559" spans="3:23" ht="20.25" customHeight="1">
      <c r="C559" s="118"/>
      <c r="V559" s="90"/>
      <c r="W559" s="90"/>
    </row>
    <row r="560" spans="3:23" ht="20.25" customHeight="1">
      <c r="C560" s="118"/>
      <c r="V560" s="90"/>
      <c r="W560" s="90"/>
    </row>
    <row r="561" spans="3:23" ht="20.25" customHeight="1">
      <c r="C561" s="118"/>
      <c r="V561" s="90"/>
      <c r="W561" s="90"/>
    </row>
    <row r="562" spans="3:23" ht="20.25" customHeight="1">
      <c r="C562" s="118"/>
      <c r="V562" s="90"/>
      <c r="W562" s="90"/>
    </row>
    <row r="563" spans="3:23" ht="20.25" customHeight="1">
      <c r="C563" s="118"/>
      <c r="V563" s="90"/>
      <c r="W563" s="90"/>
    </row>
    <row r="564" spans="3:23" ht="20.25" customHeight="1">
      <c r="C564" s="118"/>
      <c r="V564" s="90"/>
      <c r="W564" s="90"/>
    </row>
    <row r="565" spans="3:23" ht="20.25" customHeight="1">
      <c r="C565" s="118"/>
      <c r="V565" s="90"/>
      <c r="W565" s="90"/>
    </row>
    <row r="566" spans="3:23" ht="20.25" customHeight="1">
      <c r="C566" s="118"/>
      <c r="V566" s="90"/>
      <c r="W566" s="90"/>
    </row>
    <row r="567" spans="3:23" ht="20.25" customHeight="1">
      <c r="C567" s="118"/>
      <c r="V567" s="90"/>
      <c r="W567" s="90"/>
    </row>
    <row r="568" spans="3:23" ht="20.25" customHeight="1">
      <c r="C568" s="118"/>
      <c r="V568" s="90"/>
      <c r="W568" s="90"/>
    </row>
    <row r="569" spans="3:23" ht="20.25" customHeight="1">
      <c r="C569" s="118"/>
      <c r="V569" s="90"/>
      <c r="W569" s="90"/>
    </row>
    <row r="570" spans="3:23" ht="20.25" customHeight="1">
      <c r="C570" s="118"/>
      <c r="V570" s="90"/>
      <c r="W570" s="90"/>
    </row>
    <row r="571" spans="3:23" ht="20.25" customHeight="1">
      <c r="C571" s="118"/>
      <c r="V571" s="90"/>
      <c r="W571" s="90"/>
    </row>
    <row r="572" spans="3:23" ht="20.25" customHeight="1">
      <c r="C572" s="118"/>
      <c r="V572" s="90"/>
      <c r="W572" s="90"/>
    </row>
    <row r="573" spans="3:23" ht="20.25" customHeight="1">
      <c r="C573" s="118"/>
      <c r="V573" s="90"/>
      <c r="W573" s="90"/>
    </row>
    <row r="574" spans="3:23" ht="20.25" customHeight="1">
      <c r="C574" s="118"/>
      <c r="V574" s="90"/>
      <c r="W574" s="90"/>
    </row>
    <row r="575" spans="3:23" ht="20.25" customHeight="1">
      <c r="C575" s="118"/>
      <c r="V575" s="90"/>
      <c r="W575" s="90"/>
    </row>
    <row r="576" spans="3:23" ht="20.25" customHeight="1">
      <c r="C576" s="118"/>
      <c r="V576" s="90"/>
      <c r="W576" s="90"/>
    </row>
    <row r="577" spans="3:23" ht="20.25" customHeight="1">
      <c r="C577" s="118"/>
      <c r="V577" s="90"/>
      <c r="W577" s="90"/>
    </row>
    <row r="578" spans="3:23" ht="20.25" customHeight="1">
      <c r="C578" s="118"/>
      <c r="V578" s="90"/>
      <c r="W578" s="90"/>
    </row>
    <row r="579" spans="3:23" ht="20.25" customHeight="1">
      <c r="C579" s="118"/>
      <c r="V579" s="90"/>
      <c r="W579" s="90"/>
    </row>
    <row r="580" spans="3:23" ht="20.25" customHeight="1">
      <c r="C580" s="118"/>
      <c r="V580" s="90"/>
      <c r="W580" s="90"/>
    </row>
    <row r="581" spans="3:23" ht="20.25" customHeight="1">
      <c r="C581" s="118"/>
      <c r="V581" s="90"/>
      <c r="W581" s="90"/>
    </row>
    <row r="582" spans="3:23" ht="20.25" customHeight="1">
      <c r="C582" s="118"/>
      <c r="V582" s="90"/>
      <c r="W582" s="90"/>
    </row>
    <row r="583" spans="3:23" ht="20.25" customHeight="1">
      <c r="C583" s="118"/>
      <c r="V583" s="90"/>
      <c r="W583" s="90"/>
    </row>
    <row r="584" spans="3:23" ht="20.25" customHeight="1">
      <c r="C584" s="118"/>
      <c r="V584" s="90"/>
      <c r="W584" s="90"/>
    </row>
    <row r="585" spans="3:23" ht="20.25" customHeight="1">
      <c r="C585" s="118"/>
      <c r="V585" s="90"/>
      <c r="W585" s="90"/>
    </row>
    <row r="586" spans="3:23" ht="20.25" customHeight="1">
      <c r="C586" s="118"/>
      <c r="V586" s="90"/>
      <c r="W586" s="90"/>
    </row>
    <row r="587" spans="3:23" ht="20.25" customHeight="1">
      <c r="C587" s="118"/>
      <c r="V587" s="90"/>
      <c r="W587" s="90"/>
    </row>
    <row r="588" spans="3:23" ht="20.25" customHeight="1">
      <c r="C588" s="118"/>
      <c r="V588" s="90"/>
      <c r="W588" s="90"/>
    </row>
    <row r="589" spans="3:23" ht="20.25" customHeight="1">
      <c r="C589" s="118"/>
      <c r="V589" s="90"/>
      <c r="W589" s="90"/>
    </row>
    <row r="590" spans="3:23" ht="20.25" customHeight="1">
      <c r="C590" s="118"/>
      <c r="V590" s="90"/>
      <c r="W590" s="90"/>
    </row>
    <row r="591" spans="3:23" ht="20.25" customHeight="1">
      <c r="C591" s="118"/>
      <c r="V591" s="90"/>
      <c r="W591" s="90"/>
    </row>
    <row r="592" spans="3:23" ht="20.25" customHeight="1">
      <c r="C592" s="118"/>
      <c r="V592" s="90"/>
      <c r="W592" s="90"/>
    </row>
    <row r="593" spans="3:23" ht="20.25" customHeight="1">
      <c r="C593" s="118"/>
      <c r="V593" s="90"/>
      <c r="W593" s="90"/>
    </row>
    <row r="594" spans="3:23" ht="20.25" customHeight="1">
      <c r="C594" s="118"/>
      <c r="V594" s="90"/>
      <c r="W594" s="90"/>
    </row>
    <row r="595" spans="3:23" ht="20.25" customHeight="1">
      <c r="C595" s="118"/>
      <c r="V595" s="90"/>
      <c r="W595" s="90"/>
    </row>
    <row r="596" spans="3:23" ht="20.25" customHeight="1">
      <c r="C596" s="118"/>
      <c r="V596" s="90"/>
      <c r="W596" s="90"/>
    </row>
    <row r="597" spans="3:23" ht="20.25" customHeight="1">
      <c r="C597" s="118"/>
      <c r="V597" s="90"/>
      <c r="W597" s="90"/>
    </row>
    <row r="598" spans="3:23" ht="20.25" customHeight="1">
      <c r="C598" s="118"/>
      <c r="V598" s="90"/>
      <c r="W598" s="90"/>
    </row>
    <row r="599" spans="3:23" ht="20.25" customHeight="1">
      <c r="C599" s="118"/>
      <c r="V599" s="90"/>
      <c r="W599" s="90"/>
    </row>
    <row r="600" spans="3:23" ht="20.25" customHeight="1">
      <c r="C600" s="118"/>
      <c r="V600" s="90"/>
      <c r="W600" s="90"/>
    </row>
    <row r="601" spans="3:23" ht="20.25" customHeight="1">
      <c r="C601" s="118"/>
      <c r="V601" s="90"/>
      <c r="W601" s="90"/>
    </row>
    <row r="602" spans="3:23" ht="20.25" customHeight="1">
      <c r="C602" s="118"/>
      <c r="V602" s="90"/>
      <c r="W602" s="90"/>
    </row>
    <row r="603" spans="3:23" ht="20.25" customHeight="1">
      <c r="C603" s="118"/>
      <c r="V603" s="90"/>
      <c r="W603" s="90"/>
    </row>
    <row r="604" spans="3:23" ht="20.25" customHeight="1">
      <c r="C604" s="118"/>
      <c r="V604" s="90"/>
      <c r="W604" s="90"/>
    </row>
    <row r="605" spans="3:23" ht="20.25" customHeight="1">
      <c r="C605" s="118"/>
      <c r="V605" s="90"/>
      <c r="W605" s="90"/>
    </row>
    <row r="606" spans="3:23" ht="20.25" customHeight="1">
      <c r="C606" s="118"/>
      <c r="V606" s="90"/>
      <c r="W606" s="90"/>
    </row>
    <row r="607" spans="3:23" ht="20.25" customHeight="1">
      <c r="C607" s="118"/>
      <c r="V607" s="90"/>
      <c r="W607" s="90"/>
    </row>
    <row r="608" spans="3:23" ht="20.25" customHeight="1">
      <c r="C608" s="118"/>
      <c r="V608" s="90"/>
      <c r="W608" s="90"/>
    </row>
    <row r="609" spans="3:23" ht="20.25" customHeight="1">
      <c r="C609" s="118"/>
      <c r="V609" s="90"/>
      <c r="W609" s="90"/>
    </row>
    <row r="610" spans="3:23" ht="20.25" customHeight="1">
      <c r="C610" s="118"/>
      <c r="V610" s="90"/>
      <c r="W610" s="90"/>
    </row>
    <row r="611" spans="3:23" ht="20.25" customHeight="1">
      <c r="C611" s="118"/>
      <c r="V611" s="90"/>
      <c r="W611" s="90"/>
    </row>
    <row r="612" spans="3:23" ht="20.25" customHeight="1">
      <c r="C612" s="118"/>
      <c r="V612" s="90"/>
      <c r="W612" s="90"/>
    </row>
    <row r="613" spans="3:23" ht="20.25" customHeight="1">
      <c r="C613" s="118"/>
      <c r="V613" s="90"/>
      <c r="W613" s="90"/>
    </row>
    <row r="614" spans="3:23" ht="20.25" customHeight="1">
      <c r="C614" s="118"/>
      <c r="V614" s="90"/>
      <c r="W614" s="90"/>
    </row>
    <row r="615" spans="3:23" ht="20.25" customHeight="1">
      <c r="C615" s="118"/>
      <c r="V615" s="90"/>
      <c r="W615" s="90"/>
    </row>
    <row r="616" spans="3:23" ht="20.25" customHeight="1">
      <c r="C616" s="118"/>
      <c r="V616" s="90"/>
      <c r="W616" s="90"/>
    </row>
    <row r="617" spans="3:23" ht="20.25" customHeight="1">
      <c r="C617" s="118"/>
      <c r="V617" s="90"/>
      <c r="W617" s="90"/>
    </row>
    <row r="618" spans="3:23" ht="20.25" customHeight="1">
      <c r="C618" s="118"/>
      <c r="V618" s="90"/>
      <c r="W618" s="90"/>
    </row>
    <row r="619" spans="3:23" ht="20.25" customHeight="1">
      <c r="C619" s="118"/>
      <c r="V619" s="90"/>
      <c r="W619" s="90"/>
    </row>
    <row r="620" spans="3:23" ht="20.25" customHeight="1">
      <c r="C620" s="118"/>
      <c r="V620" s="90"/>
      <c r="W620" s="90"/>
    </row>
    <row r="621" spans="3:23" ht="20.25" customHeight="1">
      <c r="C621" s="118"/>
      <c r="V621" s="90"/>
      <c r="W621" s="90"/>
    </row>
    <row r="622" spans="3:23" ht="20.25" customHeight="1">
      <c r="C622" s="118"/>
      <c r="V622" s="90"/>
      <c r="W622" s="90"/>
    </row>
    <row r="623" spans="3:23" ht="20.25" customHeight="1">
      <c r="C623" s="118"/>
      <c r="V623" s="90"/>
      <c r="W623" s="90"/>
    </row>
    <row r="624" spans="3:23" ht="20.25" customHeight="1">
      <c r="C624" s="118"/>
      <c r="V624" s="90"/>
      <c r="W624" s="90"/>
    </row>
    <row r="625" spans="3:23" ht="20.25" customHeight="1">
      <c r="C625" s="118"/>
      <c r="V625" s="90"/>
      <c r="W625" s="90"/>
    </row>
    <row r="626" spans="3:23" ht="20.25" customHeight="1">
      <c r="C626" s="118"/>
      <c r="V626" s="90"/>
      <c r="W626" s="90"/>
    </row>
    <row r="627" spans="3:23" ht="20.25" customHeight="1">
      <c r="C627" s="118"/>
      <c r="V627" s="90"/>
      <c r="W627" s="90"/>
    </row>
    <row r="628" spans="3:23" ht="20.25" customHeight="1">
      <c r="C628" s="118"/>
      <c r="V628" s="90"/>
      <c r="W628" s="90"/>
    </row>
    <row r="629" spans="3:23" ht="20.25" customHeight="1">
      <c r="C629" s="118"/>
      <c r="V629" s="90"/>
      <c r="W629" s="90"/>
    </row>
    <row r="630" spans="3:23" ht="20.25" customHeight="1">
      <c r="C630" s="118"/>
      <c r="V630" s="90"/>
      <c r="W630" s="90"/>
    </row>
    <row r="631" spans="3:23" ht="20.25" customHeight="1">
      <c r="C631" s="118"/>
      <c r="V631" s="90"/>
      <c r="W631" s="90"/>
    </row>
    <row r="632" spans="3:23" ht="20.25" customHeight="1">
      <c r="C632" s="118"/>
      <c r="V632" s="90"/>
      <c r="W632" s="90"/>
    </row>
    <row r="633" spans="3:23" ht="20.25" customHeight="1">
      <c r="C633" s="118"/>
      <c r="V633" s="90"/>
      <c r="W633" s="90"/>
    </row>
    <row r="634" spans="3:23" ht="20.25" customHeight="1">
      <c r="C634" s="118"/>
      <c r="V634" s="90"/>
      <c r="W634" s="90"/>
    </row>
    <row r="635" spans="3:23" ht="20.25" customHeight="1">
      <c r="C635" s="118"/>
      <c r="V635" s="90"/>
      <c r="W635" s="90"/>
    </row>
    <row r="636" spans="3:23" ht="20.25" customHeight="1">
      <c r="C636" s="118"/>
      <c r="V636" s="90"/>
      <c r="W636" s="90"/>
    </row>
    <row r="637" spans="3:23" ht="20.25" customHeight="1">
      <c r="C637" s="118"/>
      <c r="V637" s="90"/>
      <c r="W637" s="90"/>
    </row>
    <row r="638" spans="3:23" ht="20.25" customHeight="1">
      <c r="C638" s="118"/>
      <c r="V638" s="90"/>
      <c r="W638" s="90"/>
    </row>
    <row r="639" spans="3:23" ht="20.25" customHeight="1">
      <c r="C639" s="118"/>
      <c r="V639" s="90"/>
      <c r="W639" s="90"/>
    </row>
    <row r="640" spans="3:23" ht="20.25" customHeight="1">
      <c r="C640" s="118"/>
      <c r="V640" s="90"/>
      <c r="W640" s="90"/>
    </row>
    <row r="641" spans="3:23" ht="20.25" customHeight="1">
      <c r="C641" s="118"/>
      <c r="V641" s="90"/>
      <c r="W641" s="90"/>
    </row>
    <row r="642" spans="3:23" ht="20.25" customHeight="1">
      <c r="C642" s="118"/>
      <c r="V642" s="90"/>
      <c r="W642" s="90"/>
    </row>
    <row r="643" spans="3:23" ht="20.25" customHeight="1">
      <c r="C643" s="118"/>
      <c r="V643" s="90"/>
      <c r="W643" s="90"/>
    </row>
    <row r="644" spans="3:23" ht="20.25" customHeight="1">
      <c r="C644" s="118"/>
      <c r="V644" s="90"/>
      <c r="W644" s="90"/>
    </row>
    <row r="645" spans="3:23" ht="20.25" customHeight="1">
      <c r="C645" s="118"/>
      <c r="V645" s="90"/>
      <c r="W645" s="90"/>
    </row>
    <row r="646" spans="3:23" ht="20.25" customHeight="1">
      <c r="C646" s="118"/>
      <c r="V646" s="90"/>
      <c r="W646" s="90"/>
    </row>
    <row r="647" spans="3:23" ht="20.25" customHeight="1">
      <c r="C647" s="118"/>
      <c r="V647" s="90"/>
      <c r="W647" s="90"/>
    </row>
    <row r="648" spans="3:23" ht="20.25" customHeight="1">
      <c r="C648" s="118"/>
      <c r="V648" s="90"/>
      <c r="W648" s="90"/>
    </row>
    <row r="649" spans="3:23" ht="20.25" customHeight="1">
      <c r="C649" s="118"/>
      <c r="V649" s="90"/>
      <c r="W649" s="90"/>
    </row>
    <row r="650" spans="3:23" ht="20.25" customHeight="1">
      <c r="C650" s="118"/>
      <c r="V650" s="90"/>
      <c r="W650" s="90"/>
    </row>
    <row r="651" spans="3:23" ht="20.25" customHeight="1">
      <c r="C651" s="118"/>
      <c r="V651" s="90"/>
      <c r="W651" s="90"/>
    </row>
    <row r="652" spans="3:23" ht="20.25" customHeight="1">
      <c r="C652" s="118"/>
      <c r="V652" s="90"/>
      <c r="W652" s="90"/>
    </row>
    <row r="653" spans="3:23" ht="20.25" customHeight="1">
      <c r="C653" s="118"/>
      <c r="V653" s="90"/>
      <c r="W653" s="90"/>
    </row>
    <row r="654" spans="3:23" ht="20.25" customHeight="1">
      <c r="C654" s="118"/>
      <c r="V654" s="90"/>
      <c r="W654" s="90"/>
    </row>
    <row r="655" spans="3:23" ht="20.25" customHeight="1">
      <c r="C655" s="118"/>
      <c r="V655" s="90"/>
      <c r="W655" s="90"/>
    </row>
    <row r="656" spans="3:23" ht="20.25" customHeight="1">
      <c r="C656" s="118"/>
      <c r="V656" s="90"/>
      <c r="W656" s="90"/>
    </row>
    <row r="657" spans="3:23" ht="20.25" customHeight="1">
      <c r="C657" s="118"/>
      <c r="V657" s="90"/>
      <c r="W657" s="90"/>
    </row>
    <row r="658" spans="3:23" ht="20.25" customHeight="1">
      <c r="C658" s="118"/>
      <c r="V658" s="90"/>
      <c r="W658" s="90"/>
    </row>
    <row r="659" spans="3:23" ht="20.25" customHeight="1">
      <c r="C659" s="118"/>
      <c r="V659" s="90"/>
      <c r="W659" s="90"/>
    </row>
    <row r="660" spans="3:23" ht="20.25" customHeight="1">
      <c r="C660" s="118"/>
      <c r="V660" s="90"/>
      <c r="W660" s="90"/>
    </row>
    <row r="661" spans="3:23" ht="20.25" customHeight="1">
      <c r="C661" s="118"/>
      <c r="V661" s="90"/>
      <c r="W661" s="90"/>
    </row>
    <row r="662" spans="3:23" ht="20.25" customHeight="1">
      <c r="C662" s="118"/>
      <c r="V662" s="90"/>
      <c r="W662" s="90"/>
    </row>
    <row r="663" spans="3:23" ht="20.25" customHeight="1">
      <c r="C663" s="118"/>
      <c r="V663" s="90"/>
      <c r="W663" s="90"/>
    </row>
    <row r="664" spans="3:23" ht="20.25" customHeight="1">
      <c r="C664" s="118"/>
      <c r="V664" s="90"/>
      <c r="W664" s="90"/>
    </row>
    <row r="665" spans="3:23" ht="20.25" customHeight="1">
      <c r="C665" s="118"/>
      <c r="V665" s="90"/>
      <c r="W665" s="90"/>
    </row>
    <row r="666" spans="3:23" ht="20.25" customHeight="1">
      <c r="C666" s="118"/>
      <c r="V666" s="90"/>
      <c r="W666" s="90"/>
    </row>
    <row r="667" spans="3:23" ht="20.25" customHeight="1">
      <c r="C667" s="118"/>
      <c r="V667" s="90"/>
      <c r="W667" s="90"/>
    </row>
    <row r="668" spans="3:23" ht="20.25" customHeight="1">
      <c r="C668" s="118"/>
      <c r="V668" s="90"/>
      <c r="W668" s="90"/>
    </row>
    <row r="669" spans="3:23" ht="20.25" customHeight="1">
      <c r="C669" s="118"/>
      <c r="V669" s="90"/>
      <c r="W669" s="90"/>
    </row>
    <row r="670" spans="3:23" ht="20.25" customHeight="1">
      <c r="C670" s="118"/>
      <c r="V670" s="90"/>
      <c r="W670" s="90"/>
    </row>
    <row r="671" spans="3:23" ht="20.25" customHeight="1">
      <c r="C671" s="118"/>
      <c r="V671" s="90"/>
      <c r="W671" s="90"/>
    </row>
    <row r="672" spans="3:23" ht="20.25" customHeight="1">
      <c r="C672" s="118"/>
      <c r="V672" s="90"/>
      <c r="W672" s="90"/>
    </row>
    <row r="673" spans="3:23" ht="20.25" customHeight="1">
      <c r="C673" s="118"/>
      <c r="V673" s="90"/>
      <c r="W673" s="90"/>
    </row>
    <row r="674" spans="3:23" ht="20.25" customHeight="1">
      <c r="C674" s="118"/>
      <c r="V674" s="90"/>
      <c r="W674" s="90"/>
    </row>
    <row r="675" spans="3:23" ht="20.25" customHeight="1">
      <c r="C675" s="118"/>
      <c r="V675" s="90"/>
      <c r="W675" s="90"/>
    </row>
    <row r="676" spans="3:23" ht="20.25" customHeight="1">
      <c r="C676" s="118"/>
      <c r="V676" s="90"/>
      <c r="W676" s="90"/>
    </row>
    <row r="677" spans="3:23" ht="20.25" customHeight="1">
      <c r="C677" s="118"/>
      <c r="V677" s="90"/>
      <c r="W677" s="90"/>
    </row>
    <row r="678" spans="3:23" ht="20.25" customHeight="1">
      <c r="C678" s="118"/>
      <c r="V678" s="90"/>
      <c r="W678" s="90"/>
    </row>
    <row r="679" spans="3:23" ht="20.25" customHeight="1">
      <c r="C679" s="118"/>
      <c r="V679" s="90"/>
      <c r="W679" s="90"/>
    </row>
    <row r="680" spans="3:23" ht="20.25" customHeight="1">
      <c r="C680" s="118"/>
      <c r="V680" s="90"/>
      <c r="W680" s="90"/>
    </row>
    <row r="681" spans="3:23" ht="20.25" customHeight="1">
      <c r="C681" s="118"/>
      <c r="V681" s="90"/>
      <c r="W681" s="90"/>
    </row>
    <row r="682" spans="3:23" ht="20.25" customHeight="1">
      <c r="C682" s="118"/>
      <c r="V682" s="90"/>
      <c r="W682" s="90"/>
    </row>
    <row r="683" spans="3:23" ht="20.25" customHeight="1">
      <c r="C683" s="118"/>
      <c r="V683" s="90"/>
      <c r="W683" s="90"/>
    </row>
    <row r="684" spans="3:23" ht="20.25" customHeight="1">
      <c r="C684" s="118"/>
      <c r="V684" s="90"/>
      <c r="W684" s="90"/>
    </row>
    <row r="685" spans="3:23" ht="20.25" customHeight="1">
      <c r="C685" s="118"/>
      <c r="V685" s="90"/>
      <c r="W685" s="90"/>
    </row>
    <row r="686" spans="3:23" ht="20.25" customHeight="1">
      <c r="C686" s="118"/>
      <c r="V686" s="90"/>
      <c r="W686" s="90"/>
    </row>
    <row r="687" spans="3:23" ht="20.25" customHeight="1">
      <c r="C687" s="118"/>
      <c r="V687" s="90"/>
      <c r="W687" s="90"/>
    </row>
    <row r="688" spans="3:23" ht="20.25" customHeight="1">
      <c r="C688" s="118"/>
      <c r="V688" s="90"/>
      <c r="W688" s="90"/>
    </row>
    <row r="689" spans="3:23" ht="20.25" customHeight="1">
      <c r="C689" s="118"/>
      <c r="V689" s="90"/>
      <c r="W689" s="90"/>
    </row>
    <row r="690" spans="3:23" ht="20.25" customHeight="1">
      <c r="C690" s="118"/>
      <c r="V690" s="90"/>
      <c r="W690" s="90"/>
    </row>
    <row r="691" spans="3:23" ht="20.25" customHeight="1">
      <c r="C691" s="118"/>
      <c r="V691" s="90"/>
      <c r="W691" s="90"/>
    </row>
    <row r="692" spans="3:23" ht="20.25" customHeight="1">
      <c r="C692" s="118"/>
      <c r="V692" s="90"/>
      <c r="W692" s="90"/>
    </row>
    <row r="693" spans="3:23" ht="20.25" customHeight="1">
      <c r="C693" s="118"/>
      <c r="V693" s="90"/>
      <c r="W693" s="90"/>
    </row>
    <row r="694" spans="3:23" ht="20.25" customHeight="1">
      <c r="C694" s="118"/>
      <c r="V694" s="90"/>
      <c r="W694" s="90"/>
    </row>
    <row r="695" spans="3:23" ht="20.25" customHeight="1">
      <c r="C695" s="118"/>
      <c r="V695" s="90"/>
      <c r="W695" s="90"/>
    </row>
    <row r="696" spans="3:23" ht="20.25" customHeight="1">
      <c r="C696" s="118"/>
      <c r="V696" s="90"/>
      <c r="W696" s="90"/>
    </row>
    <row r="697" spans="3:23" ht="20.25" customHeight="1">
      <c r="C697" s="118"/>
      <c r="V697" s="90"/>
      <c r="W697" s="90"/>
    </row>
    <row r="698" spans="3:23" ht="20.25" customHeight="1">
      <c r="C698" s="118"/>
      <c r="V698" s="90"/>
      <c r="W698" s="90"/>
    </row>
    <row r="699" spans="3:23" ht="20.25" customHeight="1">
      <c r="C699" s="118"/>
      <c r="V699" s="90"/>
      <c r="W699" s="90"/>
    </row>
    <row r="700" spans="3:23" ht="20.25" customHeight="1">
      <c r="C700" s="118"/>
      <c r="V700" s="90"/>
      <c r="W700" s="90"/>
    </row>
    <row r="701" spans="3:23" ht="20.25" customHeight="1">
      <c r="C701" s="118"/>
      <c r="V701" s="90"/>
      <c r="W701" s="90"/>
    </row>
    <row r="702" spans="3:23" ht="20.25" customHeight="1">
      <c r="C702" s="118"/>
      <c r="V702" s="90"/>
      <c r="W702" s="90"/>
    </row>
    <row r="703" spans="3:23" ht="20.25" customHeight="1">
      <c r="C703" s="118"/>
      <c r="V703" s="90"/>
      <c r="W703" s="90"/>
    </row>
    <row r="704" spans="3:23" ht="20.25" customHeight="1">
      <c r="C704" s="118"/>
      <c r="V704" s="90"/>
      <c r="W704" s="90"/>
    </row>
    <row r="705" spans="3:23" ht="20.25" customHeight="1">
      <c r="C705" s="118"/>
      <c r="V705" s="90"/>
      <c r="W705" s="90"/>
    </row>
    <row r="706" spans="3:23" ht="20.25" customHeight="1">
      <c r="C706" s="118"/>
      <c r="V706" s="90"/>
      <c r="W706" s="90"/>
    </row>
    <row r="707" spans="3:23" ht="20.25" customHeight="1">
      <c r="C707" s="118"/>
      <c r="V707" s="90"/>
      <c r="W707" s="90"/>
    </row>
    <row r="708" spans="3:23" ht="20.25" customHeight="1">
      <c r="C708" s="118"/>
      <c r="V708" s="90"/>
      <c r="W708" s="90"/>
    </row>
    <row r="709" spans="3:23" ht="20.25" customHeight="1">
      <c r="C709" s="118"/>
      <c r="V709" s="90"/>
      <c r="W709" s="90"/>
    </row>
    <row r="710" spans="3:23" ht="20.25" customHeight="1">
      <c r="C710" s="118"/>
      <c r="V710" s="90"/>
      <c r="W710" s="90"/>
    </row>
    <row r="711" spans="3:23" ht="20.25" customHeight="1">
      <c r="C711" s="118"/>
      <c r="V711" s="90"/>
      <c r="W711" s="90"/>
    </row>
    <row r="712" spans="3:23" ht="20.25" customHeight="1">
      <c r="C712" s="118"/>
      <c r="V712" s="90"/>
      <c r="W712" s="90"/>
    </row>
    <row r="713" spans="3:23" ht="20.25" customHeight="1">
      <c r="C713" s="118"/>
      <c r="V713" s="90"/>
      <c r="W713" s="90"/>
    </row>
    <row r="714" spans="3:23" ht="20.25" customHeight="1">
      <c r="C714" s="118"/>
      <c r="V714" s="90"/>
      <c r="W714" s="90"/>
    </row>
    <row r="715" spans="3:23" ht="20.25" customHeight="1">
      <c r="C715" s="118"/>
      <c r="V715" s="90"/>
      <c r="W715" s="90"/>
    </row>
    <row r="716" spans="3:23" ht="20.25" customHeight="1">
      <c r="C716" s="118"/>
      <c r="V716" s="90"/>
      <c r="W716" s="90"/>
    </row>
    <row r="717" spans="3:23" ht="20.25" customHeight="1">
      <c r="C717" s="118"/>
      <c r="V717" s="90"/>
      <c r="W717" s="90"/>
    </row>
    <row r="718" spans="3:23" ht="20.25" customHeight="1">
      <c r="C718" s="118"/>
      <c r="V718" s="90"/>
      <c r="W718" s="90"/>
    </row>
    <row r="719" spans="3:23" ht="20.25" customHeight="1">
      <c r="C719" s="118"/>
      <c r="V719" s="90"/>
      <c r="W719" s="90"/>
    </row>
    <row r="720" spans="3:23" ht="20.25" customHeight="1">
      <c r="C720" s="118"/>
      <c r="V720" s="90"/>
      <c r="W720" s="90"/>
    </row>
    <row r="721" spans="3:23" ht="20.25" customHeight="1">
      <c r="C721" s="118"/>
      <c r="V721" s="90"/>
      <c r="W721" s="90"/>
    </row>
    <row r="722" spans="3:23" ht="20.25" customHeight="1">
      <c r="C722" s="118"/>
      <c r="V722" s="90"/>
      <c r="W722" s="90"/>
    </row>
    <row r="723" spans="3:23" ht="20.25" customHeight="1">
      <c r="C723" s="118"/>
      <c r="V723" s="90"/>
      <c r="W723" s="90"/>
    </row>
    <row r="724" spans="3:23" ht="20.25" customHeight="1">
      <c r="C724" s="118"/>
      <c r="V724" s="90"/>
      <c r="W724" s="90"/>
    </row>
    <row r="725" spans="3:23" ht="20.25" customHeight="1">
      <c r="C725" s="118"/>
      <c r="V725" s="90"/>
      <c r="W725" s="90"/>
    </row>
    <row r="726" spans="3:23" ht="20.25" customHeight="1">
      <c r="C726" s="118"/>
      <c r="V726" s="90"/>
      <c r="W726" s="90"/>
    </row>
    <row r="727" spans="3:23" ht="20.25" customHeight="1">
      <c r="C727" s="118"/>
      <c r="V727" s="90"/>
      <c r="W727" s="90"/>
    </row>
    <row r="728" spans="3:23" ht="20.25" customHeight="1">
      <c r="C728" s="118"/>
      <c r="V728" s="90"/>
      <c r="W728" s="90"/>
    </row>
    <row r="729" spans="3:23" ht="20.25" customHeight="1">
      <c r="C729" s="118"/>
      <c r="V729" s="90"/>
      <c r="W729" s="90"/>
    </row>
    <row r="730" spans="3:23" ht="20.25" customHeight="1">
      <c r="C730" s="118"/>
      <c r="V730" s="90"/>
      <c r="W730" s="90"/>
    </row>
    <row r="731" spans="3:23" ht="20.25" customHeight="1">
      <c r="C731" s="118"/>
      <c r="V731" s="90"/>
      <c r="W731" s="90"/>
    </row>
    <row r="732" spans="3:23" ht="20.25" customHeight="1">
      <c r="C732" s="118"/>
      <c r="V732" s="90"/>
      <c r="W732" s="90"/>
    </row>
    <row r="733" spans="3:23" ht="20.25" customHeight="1">
      <c r="C733" s="118"/>
      <c r="V733" s="90"/>
      <c r="W733" s="90"/>
    </row>
    <row r="734" spans="3:23" ht="20.25" customHeight="1">
      <c r="C734" s="118"/>
      <c r="V734" s="90"/>
      <c r="W734" s="90"/>
    </row>
    <row r="735" spans="3:23" ht="20.25" customHeight="1">
      <c r="C735" s="118"/>
      <c r="V735" s="90"/>
      <c r="W735" s="90"/>
    </row>
    <row r="736" spans="3:23" ht="20.25" customHeight="1">
      <c r="C736" s="118"/>
      <c r="V736" s="90"/>
      <c r="W736" s="90"/>
    </row>
    <row r="737" spans="3:23" ht="20.25" customHeight="1">
      <c r="C737" s="118"/>
      <c r="V737" s="90"/>
      <c r="W737" s="90"/>
    </row>
    <row r="738" spans="3:23" ht="20.25" customHeight="1">
      <c r="C738" s="118"/>
      <c r="V738" s="90"/>
      <c r="W738" s="90"/>
    </row>
    <row r="739" spans="3:23" ht="20.25" customHeight="1">
      <c r="C739" s="118"/>
      <c r="V739" s="90"/>
      <c r="W739" s="90"/>
    </row>
    <row r="740" spans="3:23" ht="20.25" customHeight="1">
      <c r="C740" s="118"/>
      <c r="V740" s="90"/>
      <c r="W740" s="90"/>
    </row>
    <row r="741" spans="3:23" ht="20.25" customHeight="1">
      <c r="C741" s="118"/>
      <c r="V741" s="90"/>
      <c r="W741" s="90"/>
    </row>
    <row r="742" spans="3:23" ht="20.25" customHeight="1">
      <c r="C742" s="118"/>
      <c r="V742" s="90"/>
      <c r="W742" s="90"/>
    </row>
    <row r="743" spans="3:23" ht="20.25" customHeight="1">
      <c r="C743" s="118"/>
      <c r="V743" s="90"/>
      <c r="W743" s="90"/>
    </row>
    <row r="744" spans="3:23" ht="20.25" customHeight="1">
      <c r="C744" s="118"/>
      <c r="V744" s="90"/>
      <c r="W744" s="90"/>
    </row>
    <row r="745" spans="3:23" ht="20.25" customHeight="1">
      <c r="C745" s="118"/>
      <c r="V745" s="90"/>
      <c r="W745" s="90"/>
    </row>
    <row r="746" spans="3:23" ht="20.25" customHeight="1">
      <c r="C746" s="118"/>
      <c r="V746" s="90"/>
      <c r="W746" s="90"/>
    </row>
    <row r="747" spans="3:23" ht="20.25" customHeight="1">
      <c r="C747" s="118"/>
      <c r="V747" s="90"/>
      <c r="W747" s="90"/>
    </row>
    <row r="748" spans="3:23" ht="20.25" customHeight="1">
      <c r="C748" s="118"/>
      <c r="V748" s="90"/>
      <c r="W748" s="90"/>
    </row>
    <row r="749" spans="3:23" ht="20.25" customHeight="1">
      <c r="C749" s="118"/>
      <c r="V749" s="90"/>
      <c r="W749" s="90"/>
    </row>
    <row r="750" spans="3:23" ht="20.25" customHeight="1">
      <c r="C750" s="118"/>
      <c r="V750" s="90"/>
      <c r="W750" s="90"/>
    </row>
    <row r="751" spans="3:23" ht="20.25" customHeight="1">
      <c r="C751" s="118"/>
      <c r="V751" s="90"/>
      <c r="W751" s="90"/>
    </row>
    <row r="752" spans="3:23" ht="20.25" customHeight="1">
      <c r="C752" s="118"/>
      <c r="V752" s="90"/>
      <c r="W752" s="90"/>
    </row>
    <row r="753" spans="3:23" ht="20.25" customHeight="1">
      <c r="C753" s="118"/>
      <c r="V753" s="90"/>
      <c r="W753" s="90"/>
    </row>
    <row r="754" spans="3:23" ht="20.25" customHeight="1">
      <c r="C754" s="118"/>
      <c r="V754" s="90"/>
      <c r="W754" s="90"/>
    </row>
    <row r="755" spans="3:23" ht="20.25" customHeight="1">
      <c r="C755" s="118"/>
      <c r="V755" s="90"/>
      <c r="W755" s="90"/>
    </row>
    <row r="756" spans="3:23" ht="20.25" customHeight="1">
      <c r="C756" s="118"/>
      <c r="V756" s="90"/>
      <c r="W756" s="90"/>
    </row>
    <row r="757" spans="3:23" ht="20.25" customHeight="1">
      <c r="C757" s="118"/>
      <c r="V757" s="90"/>
      <c r="W757" s="90"/>
    </row>
    <row r="758" spans="3:23" ht="20.25" customHeight="1">
      <c r="C758" s="118"/>
      <c r="V758" s="90"/>
      <c r="W758" s="90"/>
    </row>
    <row r="759" spans="3:23" ht="20.25" customHeight="1">
      <c r="C759" s="118"/>
      <c r="V759" s="90"/>
      <c r="W759" s="90"/>
    </row>
    <row r="760" spans="3:23" ht="20.25" customHeight="1">
      <c r="C760" s="118"/>
      <c r="V760" s="90"/>
      <c r="W760" s="90"/>
    </row>
    <row r="761" spans="3:23" ht="20.25" customHeight="1">
      <c r="C761" s="118"/>
      <c r="V761" s="90"/>
      <c r="W761" s="90"/>
    </row>
    <row r="762" spans="3:23" ht="20.25" customHeight="1">
      <c r="C762" s="118"/>
      <c r="V762" s="90"/>
      <c r="W762" s="90"/>
    </row>
    <row r="763" spans="3:23" ht="20.25" customHeight="1">
      <c r="C763" s="118"/>
      <c r="V763" s="90"/>
      <c r="W763" s="90"/>
    </row>
    <row r="764" spans="3:23" ht="20.25" customHeight="1">
      <c r="C764" s="118"/>
      <c r="V764" s="90"/>
      <c r="W764" s="90"/>
    </row>
    <row r="765" spans="3:23" ht="20.25" customHeight="1">
      <c r="C765" s="118"/>
      <c r="V765" s="90"/>
      <c r="W765" s="90"/>
    </row>
    <row r="766" spans="3:23" ht="20.25" customHeight="1">
      <c r="C766" s="118"/>
      <c r="V766" s="90"/>
      <c r="W766" s="90"/>
    </row>
    <row r="767" spans="3:23" ht="20.25" customHeight="1">
      <c r="C767" s="118"/>
      <c r="V767" s="90"/>
      <c r="W767" s="90"/>
    </row>
    <row r="768" spans="3:23" ht="20.25" customHeight="1">
      <c r="C768" s="118"/>
      <c r="V768" s="90"/>
      <c r="W768" s="90"/>
    </row>
    <row r="769" spans="3:23" ht="20.25" customHeight="1">
      <c r="C769" s="118"/>
      <c r="V769" s="90"/>
      <c r="W769" s="90"/>
    </row>
    <row r="770" spans="3:23" ht="20.25" customHeight="1">
      <c r="C770" s="118"/>
      <c r="V770" s="90"/>
      <c r="W770" s="90"/>
    </row>
    <row r="771" spans="3:23" ht="20.25" customHeight="1">
      <c r="C771" s="118"/>
      <c r="V771" s="90"/>
      <c r="W771" s="90"/>
    </row>
    <row r="772" spans="3:23" ht="20.25" customHeight="1">
      <c r="C772" s="118"/>
      <c r="V772" s="90"/>
      <c r="W772" s="90"/>
    </row>
    <row r="773" spans="3:23" ht="20.25" customHeight="1">
      <c r="C773" s="118"/>
      <c r="V773" s="90"/>
      <c r="W773" s="90"/>
    </row>
    <row r="774" spans="3:23" ht="20.25" customHeight="1">
      <c r="C774" s="118"/>
      <c r="V774" s="90"/>
      <c r="W774" s="90"/>
    </row>
    <row r="775" spans="3:23" ht="20.25" customHeight="1">
      <c r="C775" s="118"/>
      <c r="V775" s="90"/>
      <c r="W775" s="90"/>
    </row>
    <row r="776" spans="3:23" ht="20.25" customHeight="1">
      <c r="C776" s="118"/>
      <c r="V776" s="90"/>
      <c r="W776" s="90"/>
    </row>
    <row r="777" spans="3:23" ht="20.25" customHeight="1">
      <c r="C777" s="118"/>
      <c r="V777" s="90"/>
      <c r="W777" s="90"/>
    </row>
    <row r="778" spans="3:23" ht="20.25" customHeight="1">
      <c r="C778" s="118"/>
      <c r="V778" s="90"/>
      <c r="W778" s="90"/>
    </row>
    <row r="779" spans="3:23" ht="20.25" customHeight="1">
      <c r="C779" s="118"/>
      <c r="V779" s="90"/>
      <c r="W779" s="90"/>
    </row>
    <row r="780" spans="3:23" ht="20.25" customHeight="1">
      <c r="C780" s="118"/>
      <c r="V780" s="90"/>
      <c r="W780" s="90"/>
    </row>
    <row r="781" spans="3:23" ht="20.25" customHeight="1">
      <c r="C781" s="118"/>
      <c r="V781" s="90"/>
      <c r="W781" s="90"/>
    </row>
    <row r="782" spans="3:23" ht="20.25" customHeight="1">
      <c r="C782" s="118"/>
      <c r="V782" s="90"/>
      <c r="W782" s="90"/>
    </row>
    <row r="783" spans="3:23" ht="20.25" customHeight="1">
      <c r="C783" s="118"/>
      <c r="V783" s="90"/>
      <c r="W783" s="90"/>
    </row>
    <row r="784" spans="3:23" ht="20.25" customHeight="1">
      <c r="C784" s="118"/>
      <c r="V784" s="90"/>
      <c r="W784" s="90"/>
    </row>
    <row r="785" spans="3:23" ht="20.25" customHeight="1">
      <c r="C785" s="118"/>
      <c r="V785" s="90"/>
      <c r="W785" s="90"/>
    </row>
    <row r="786" spans="3:23" ht="20.25" customHeight="1">
      <c r="C786" s="118"/>
      <c r="V786" s="90"/>
      <c r="W786" s="90"/>
    </row>
    <row r="787" spans="3:23" ht="20.25" customHeight="1">
      <c r="C787" s="118"/>
      <c r="V787" s="90"/>
      <c r="W787" s="90"/>
    </row>
    <row r="788" spans="3:23" ht="20.25" customHeight="1">
      <c r="C788" s="118"/>
      <c r="V788" s="90"/>
      <c r="W788" s="90"/>
    </row>
    <row r="789" spans="3:23" ht="20.25" customHeight="1">
      <c r="C789" s="118"/>
      <c r="V789" s="90"/>
      <c r="W789" s="90"/>
    </row>
    <row r="790" spans="3:23" ht="20.25" customHeight="1">
      <c r="C790" s="118"/>
      <c r="V790" s="90"/>
      <c r="W790" s="90"/>
    </row>
    <row r="791" spans="3:23" ht="20.25" customHeight="1">
      <c r="C791" s="118"/>
      <c r="V791" s="90"/>
      <c r="W791" s="90"/>
    </row>
    <row r="792" spans="3:23" ht="20.25" customHeight="1">
      <c r="C792" s="118"/>
      <c r="V792" s="90"/>
      <c r="W792" s="90"/>
    </row>
    <row r="793" spans="3:23" ht="20.25" customHeight="1">
      <c r="C793" s="118"/>
      <c r="V793" s="90"/>
      <c r="W793" s="90"/>
    </row>
    <row r="794" spans="3:23" ht="20.25" customHeight="1">
      <c r="C794" s="118"/>
      <c r="V794" s="90"/>
      <c r="W794" s="90"/>
    </row>
    <row r="795" spans="3:23" ht="20.25" customHeight="1">
      <c r="C795" s="118"/>
      <c r="V795" s="90"/>
      <c r="W795" s="90"/>
    </row>
    <row r="796" spans="3:23" ht="20.25" customHeight="1">
      <c r="C796" s="118"/>
      <c r="V796" s="90"/>
      <c r="W796" s="90"/>
    </row>
    <row r="797" spans="3:23" ht="20.25" customHeight="1">
      <c r="C797" s="118"/>
      <c r="V797" s="90"/>
      <c r="W797" s="90"/>
    </row>
    <row r="798" spans="3:23" ht="20.25" customHeight="1">
      <c r="C798" s="118"/>
      <c r="V798" s="90"/>
      <c r="W798" s="90"/>
    </row>
    <row r="799" spans="3:23" ht="20.25" customHeight="1">
      <c r="C799" s="118"/>
      <c r="V799" s="90"/>
      <c r="W799" s="90"/>
    </row>
    <row r="800" spans="3:23" ht="20.25" customHeight="1">
      <c r="C800" s="118"/>
      <c r="V800" s="90"/>
      <c r="W800" s="90"/>
    </row>
    <row r="801" spans="3:23" ht="20.25" customHeight="1">
      <c r="C801" s="118"/>
      <c r="V801" s="90"/>
      <c r="W801" s="90"/>
    </row>
    <row r="802" spans="3:23" ht="20.25" customHeight="1">
      <c r="C802" s="118"/>
      <c r="V802" s="90"/>
      <c r="W802" s="90"/>
    </row>
    <row r="803" spans="3:23" ht="20.25" customHeight="1">
      <c r="C803" s="118"/>
      <c r="V803" s="90"/>
      <c r="W803" s="90"/>
    </row>
    <row r="804" spans="3:23" ht="20.25" customHeight="1">
      <c r="C804" s="118"/>
      <c r="V804" s="90"/>
      <c r="W804" s="90"/>
    </row>
    <row r="805" spans="3:23" ht="20.25" customHeight="1">
      <c r="C805" s="118"/>
      <c r="V805" s="90"/>
      <c r="W805" s="90"/>
    </row>
    <row r="806" spans="3:23" ht="20.25" customHeight="1">
      <c r="C806" s="118"/>
      <c r="V806" s="90"/>
      <c r="W806" s="90"/>
    </row>
    <row r="807" spans="3:23" ht="20.25" customHeight="1">
      <c r="C807" s="118"/>
      <c r="V807" s="90"/>
      <c r="W807" s="90"/>
    </row>
    <row r="808" spans="3:23" ht="20.25" customHeight="1">
      <c r="C808" s="118"/>
      <c r="V808" s="90"/>
      <c r="W808" s="90"/>
    </row>
    <row r="809" spans="3:23" ht="20.25" customHeight="1">
      <c r="C809" s="118"/>
      <c r="V809" s="90"/>
      <c r="W809" s="90"/>
    </row>
    <row r="810" spans="3:23" ht="20.25" customHeight="1">
      <c r="C810" s="118"/>
      <c r="V810" s="90"/>
      <c r="W810" s="90"/>
    </row>
    <row r="811" spans="3:23" ht="20.25" customHeight="1">
      <c r="C811" s="118"/>
      <c r="V811" s="90"/>
      <c r="W811" s="90"/>
    </row>
    <row r="812" spans="3:23" ht="20.25" customHeight="1">
      <c r="C812" s="118"/>
      <c r="V812" s="90"/>
      <c r="W812" s="90"/>
    </row>
    <row r="813" spans="3:23" ht="20.25" customHeight="1">
      <c r="C813" s="118"/>
      <c r="V813" s="90"/>
      <c r="W813" s="90"/>
    </row>
    <row r="814" spans="3:23" ht="20.25" customHeight="1">
      <c r="C814" s="118"/>
      <c r="V814" s="90"/>
      <c r="W814" s="90"/>
    </row>
    <row r="815" spans="3:23" ht="20.25" customHeight="1">
      <c r="C815" s="118"/>
      <c r="V815" s="90"/>
      <c r="W815" s="90"/>
    </row>
    <row r="816" spans="3:23" ht="20.25" customHeight="1">
      <c r="C816" s="118"/>
      <c r="V816" s="90"/>
      <c r="W816" s="90"/>
    </row>
    <row r="817" spans="3:23" ht="20.25" customHeight="1">
      <c r="C817" s="118"/>
      <c r="V817" s="90"/>
      <c r="W817" s="90"/>
    </row>
    <row r="818" spans="3:23" ht="20.25" customHeight="1">
      <c r="C818" s="118"/>
      <c r="V818" s="90"/>
      <c r="W818" s="90"/>
    </row>
    <row r="819" spans="3:23" ht="20.25" customHeight="1">
      <c r="C819" s="118"/>
      <c r="V819" s="90"/>
      <c r="W819" s="90"/>
    </row>
    <row r="820" spans="3:23" ht="20.25" customHeight="1">
      <c r="C820" s="118"/>
      <c r="V820" s="90"/>
      <c r="W820" s="90"/>
    </row>
    <row r="821" spans="3:23" ht="20.25" customHeight="1">
      <c r="C821" s="118"/>
      <c r="V821" s="90"/>
      <c r="W821" s="90"/>
    </row>
    <row r="822" spans="3:23" ht="20.25" customHeight="1">
      <c r="C822" s="118"/>
      <c r="V822" s="90"/>
      <c r="W822" s="90"/>
    </row>
    <row r="823" spans="3:23" ht="20.25" customHeight="1">
      <c r="C823" s="118"/>
      <c r="V823" s="90"/>
      <c r="W823" s="90"/>
    </row>
    <row r="824" spans="3:23" ht="20.25" customHeight="1">
      <c r="C824" s="118"/>
      <c r="V824" s="90"/>
      <c r="W824" s="90"/>
    </row>
    <row r="825" spans="3:23" ht="20.25" customHeight="1">
      <c r="C825" s="118"/>
      <c r="V825" s="90"/>
      <c r="W825" s="90"/>
    </row>
    <row r="826" spans="3:23" ht="20.25" customHeight="1">
      <c r="C826" s="118"/>
      <c r="V826" s="90"/>
      <c r="W826" s="90"/>
    </row>
    <row r="827" spans="3:23" ht="20.25" customHeight="1">
      <c r="C827" s="118"/>
      <c r="V827" s="90"/>
      <c r="W827" s="90"/>
    </row>
    <row r="828" spans="3:23" ht="20.25" customHeight="1">
      <c r="C828" s="118"/>
      <c r="V828" s="90"/>
      <c r="W828" s="90"/>
    </row>
    <row r="829" spans="3:23" ht="20.25" customHeight="1">
      <c r="C829" s="118"/>
      <c r="V829" s="90"/>
      <c r="W829" s="90"/>
    </row>
    <row r="830" spans="3:23" ht="20.25" customHeight="1">
      <c r="C830" s="118"/>
      <c r="V830" s="90"/>
      <c r="W830" s="90"/>
    </row>
    <row r="831" spans="3:23" ht="20.25" customHeight="1">
      <c r="C831" s="118"/>
      <c r="V831" s="90"/>
      <c r="W831" s="90"/>
    </row>
    <row r="832" spans="3:23" ht="20.25" customHeight="1">
      <c r="C832" s="118"/>
      <c r="V832" s="90"/>
      <c r="W832" s="90"/>
    </row>
    <row r="833" spans="3:23" ht="20.25" customHeight="1">
      <c r="C833" s="118"/>
      <c r="V833" s="90"/>
      <c r="W833" s="90"/>
    </row>
    <row r="834" spans="3:23" ht="20.25" customHeight="1">
      <c r="C834" s="118"/>
      <c r="V834" s="90"/>
      <c r="W834" s="90"/>
    </row>
    <row r="835" spans="3:23" ht="20.25" customHeight="1">
      <c r="C835" s="118"/>
      <c r="V835" s="90"/>
      <c r="W835" s="90"/>
    </row>
    <row r="836" spans="3:23" ht="20.25" customHeight="1">
      <c r="C836" s="118"/>
      <c r="V836" s="90"/>
      <c r="W836" s="90"/>
    </row>
    <row r="837" spans="3:23" ht="20.25" customHeight="1">
      <c r="C837" s="118"/>
      <c r="V837" s="90"/>
      <c r="W837" s="90"/>
    </row>
    <row r="838" spans="3:23" ht="20.25" customHeight="1">
      <c r="C838" s="118"/>
      <c r="V838" s="90"/>
      <c r="W838" s="90"/>
    </row>
    <row r="839" spans="3:23" ht="20.25" customHeight="1">
      <c r="C839" s="118"/>
      <c r="V839" s="90"/>
      <c r="W839" s="90"/>
    </row>
    <row r="840" spans="3:23" ht="20.25" customHeight="1">
      <c r="C840" s="118"/>
      <c r="V840" s="90"/>
      <c r="W840" s="90"/>
    </row>
    <row r="841" spans="3:23" ht="20.25" customHeight="1">
      <c r="C841" s="118"/>
      <c r="V841" s="90"/>
      <c r="W841" s="90"/>
    </row>
    <row r="842" spans="3:23" ht="20.25" customHeight="1">
      <c r="C842" s="118"/>
      <c r="V842" s="90"/>
      <c r="W842" s="90"/>
    </row>
    <row r="843" spans="3:23" ht="20.25" customHeight="1">
      <c r="C843" s="118"/>
      <c r="V843" s="90"/>
      <c r="W843" s="90"/>
    </row>
    <row r="844" spans="3:23" ht="20.25" customHeight="1">
      <c r="C844" s="118"/>
      <c r="V844" s="90"/>
      <c r="W844" s="90"/>
    </row>
    <row r="845" spans="3:23" ht="20.25" customHeight="1">
      <c r="C845" s="118"/>
      <c r="V845" s="90"/>
      <c r="W845" s="90"/>
    </row>
    <row r="846" spans="3:23" ht="20.25" customHeight="1">
      <c r="C846" s="118"/>
      <c r="V846" s="90"/>
      <c r="W846" s="90"/>
    </row>
    <row r="847" spans="3:23" ht="20.25" customHeight="1">
      <c r="C847" s="118"/>
      <c r="V847" s="90"/>
      <c r="W847" s="90"/>
    </row>
    <row r="848" spans="3:23" ht="20.25" customHeight="1">
      <c r="C848" s="118"/>
      <c r="V848" s="90"/>
      <c r="W848" s="90"/>
    </row>
    <row r="849" spans="3:23" ht="20.25" customHeight="1">
      <c r="C849" s="118"/>
      <c r="V849" s="90"/>
      <c r="W849" s="90"/>
    </row>
    <row r="850" spans="3:23" ht="20.25" customHeight="1">
      <c r="C850" s="118"/>
      <c r="V850" s="90"/>
      <c r="W850" s="90"/>
    </row>
    <row r="851" spans="3:23" ht="20.25" customHeight="1">
      <c r="C851" s="118"/>
      <c r="V851" s="90"/>
      <c r="W851" s="90"/>
    </row>
    <row r="852" spans="3:23" ht="20.25" customHeight="1">
      <c r="C852" s="118"/>
      <c r="V852" s="90"/>
      <c r="W852" s="90"/>
    </row>
    <row r="853" spans="3:23" ht="20.25" customHeight="1">
      <c r="C853" s="118"/>
      <c r="V853" s="90"/>
      <c r="W853" s="90"/>
    </row>
    <row r="854" spans="3:23" ht="20.25" customHeight="1">
      <c r="C854" s="118"/>
      <c r="V854" s="90"/>
      <c r="W854" s="90"/>
    </row>
    <row r="855" spans="3:23" ht="20.25" customHeight="1">
      <c r="C855" s="118"/>
      <c r="V855" s="90"/>
      <c r="W855" s="90"/>
    </row>
    <row r="856" spans="3:23" ht="20.25" customHeight="1">
      <c r="C856" s="118"/>
      <c r="V856" s="90"/>
      <c r="W856" s="90"/>
    </row>
    <row r="857" spans="3:23" ht="20.25" customHeight="1">
      <c r="C857" s="118"/>
      <c r="V857" s="90"/>
      <c r="W857" s="90"/>
    </row>
    <row r="858" spans="3:23" ht="20.25" customHeight="1">
      <c r="C858" s="118"/>
      <c r="V858" s="90"/>
      <c r="W858" s="90"/>
    </row>
    <row r="859" spans="3:23" ht="20.25" customHeight="1">
      <c r="C859" s="118"/>
      <c r="V859" s="90"/>
      <c r="W859" s="90"/>
    </row>
    <row r="860" spans="3:23" ht="20.25" customHeight="1">
      <c r="C860" s="118"/>
      <c r="V860" s="90"/>
      <c r="W860" s="90"/>
    </row>
    <row r="861" spans="3:23" ht="20.25" customHeight="1">
      <c r="C861" s="118"/>
      <c r="V861" s="90"/>
      <c r="W861" s="90"/>
    </row>
    <row r="862" spans="3:23" ht="20.25" customHeight="1">
      <c r="C862" s="118"/>
      <c r="V862" s="90"/>
      <c r="W862" s="90"/>
    </row>
    <row r="863" spans="3:23" ht="20.25" customHeight="1">
      <c r="C863" s="118"/>
      <c r="V863" s="90"/>
      <c r="W863" s="90"/>
    </row>
    <row r="864" spans="3:23" ht="20.25" customHeight="1">
      <c r="C864" s="118"/>
      <c r="V864" s="90"/>
      <c r="W864" s="90"/>
    </row>
    <row r="865" spans="3:23" ht="20.25" customHeight="1">
      <c r="C865" s="118"/>
      <c r="V865" s="90"/>
      <c r="W865" s="90"/>
    </row>
    <row r="866" spans="3:23" ht="20.25" customHeight="1">
      <c r="C866" s="118"/>
      <c r="V866" s="90"/>
      <c r="W866" s="90"/>
    </row>
    <row r="867" spans="3:23" ht="20.25" customHeight="1">
      <c r="C867" s="118"/>
      <c r="V867" s="90"/>
      <c r="W867" s="90"/>
    </row>
    <row r="868" spans="3:23" ht="20.25" customHeight="1">
      <c r="C868" s="118"/>
      <c r="V868" s="90"/>
      <c r="W868" s="90"/>
    </row>
    <row r="869" spans="3:23" ht="20.25" customHeight="1">
      <c r="C869" s="118"/>
      <c r="V869" s="90"/>
      <c r="W869" s="90"/>
    </row>
    <row r="870" spans="3:23" ht="20.25" customHeight="1">
      <c r="C870" s="118"/>
      <c r="V870" s="90"/>
      <c r="W870" s="90"/>
    </row>
    <row r="871" spans="3:23" ht="20.25" customHeight="1">
      <c r="C871" s="118"/>
      <c r="V871" s="90"/>
      <c r="W871" s="90"/>
    </row>
    <row r="872" spans="3:23" ht="20.25" customHeight="1">
      <c r="C872" s="118"/>
      <c r="V872" s="90"/>
      <c r="W872" s="90"/>
    </row>
    <row r="873" spans="3:23" ht="20.25" customHeight="1">
      <c r="C873" s="118"/>
      <c r="V873" s="90"/>
      <c r="W873" s="90"/>
    </row>
    <row r="874" spans="3:23" ht="20.25" customHeight="1">
      <c r="C874" s="118"/>
      <c r="V874" s="90"/>
      <c r="W874" s="90"/>
    </row>
    <row r="875" spans="3:23" ht="20.25" customHeight="1">
      <c r="C875" s="118"/>
      <c r="V875" s="90"/>
      <c r="W875" s="90"/>
    </row>
    <row r="876" spans="3:23" ht="20.25" customHeight="1">
      <c r="C876" s="118"/>
      <c r="V876" s="90"/>
      <c r="W876" s="90"/>
    </row>
    <row r="877" spans="3:23" ht="20.25" customHeight="1">
      <c r="C877" s="118"/>
      <c r="V877" s="90"/>
      <c r="W877" s="90"/>
    </row>
    <row r="878" spans="3:23" ht="20.25" customHeight="1">
      <c r="C878" s="118"/>
      <c r="V878" s="90"/>
      <c r="W878" s="90"/>
    </row>
    <row r="879" spans="3:23" ht="20.25" customHeight="1">
      <c r="C879" s="118"/>
      <c r="V879" s="90"/>
      <c r="W879" s="90"/>
    </row>
    <row r="880" spans="3:23" ht="20.25" customHeight="1">
      <c r="C880" s="118"/>
      <c r="V880" s="90"/>
      <c r="W880" s="90"/>
    </row>
    <row r="881" spans="3:23" ht="20.25" customHeight="1">
      <c r="C881" s="118"/>
      <c r="V881" s="90"/>
      <c r="W881" s="90"/>
    </row>
    <row r="882" spans="3:23" ht="20.25" customHeight="1">
      <c r="C882" s="118"/>
      <c r="V882" s="90"/>
      <c r="W882" s="90"/>
    </row>
    <row r="883" spans="3:23" ht="20.25" customHeight="1">
      <c r="C883" s="118"/>
      <c r="V883" s="90"/>
      <c r="W883" s="90"/>
    </row>
    <row r="884" spans="3:23" ht="20.25" customHeight="1">
      <c r="C884" s="118"/>
      <c r="V884" s="90"/>
      <c r="W884" s="90"/>
    </row>
    <row r="885" spans="3:23" ht="20.25" customHeight="1">
      <c r="C885" s="118"/>
      <c r="V885" s="90"/>
      <c r="W885" s="90"/>
    </row>
    <row r="886" spans="3:23" ht="20.25" customHeight="1">
      <c r="C886" s="118"/>
      <c r="V886" s="90"/>
      <c r="W886" s="90"/>
    </row>
    <row r="887" spans="3:23" ht="20.25" customHeight="1">
      <c r="C887" s="118"/>
      <c r="V887" s="90"/>
      <c r="W887" s="90"/>
    </row>
    <row r="888" spans="3:23" ht="20.25" customHeight="1">
      <c r="C888" s="118"/>
      <c r="V888" s="90"/>
      <c r="W888" s="90"/>
    </row>
    <row r="889" spans="3:23" ht="20.25" customHeight="1">
      <c r="C889" s="118"/>
      <c r="V889" s="90"/>
      <c r="W889" s="90"/>
    </row>
    <row r="890" spans="3:23" ht="20.25" customHeight="1">
      <c r="C890" s="118"/>
      <c r="V890" s="90"/>
      <c r="W890" s="90"/>
    </row>
    <row r="891" spans="3:23" ht="20.25" customHeight="1">
      <c r="C891" s="118"/>
      <c r="V891" s="90"/>
      <c r="W891" s="90"/>
    </row>
    <row r="892" spans="3:23" ht="20.25" customHeight="1">
      <c r="C892" s="118"/>
      <c r="V892" s="90"/>
      <c r="W892" s="90"/>
    </row>
    <row r="893" spans="3:23" ht="20.25" customHeight="1">
      <c r="C893" s="118"/>
      <c r="V893" s="90"/>
      <c r="W893" s="90"/>
    </row>
    <row r="894" spans="3:23" ht="20.25" customHeight="1">
      <c r="C894" s="118"/>
      <c r="V894" s="90"/>
      <c r="W894" s="90"/>
    </row>
    <row r="895" spans="3:23" ht="20.25" customHeight="1">
      <c r="C895" s="118"/>
      <c r="V895" s="90"/>
      <c r="W895" s="90"/>
    </row>
    <row r="896" spans="3:23" ht="20.25" customHeight="1">
      <c r="C896" s="118"/>
      <c r="V896" s="90"/>
      <c r="W896" s="90"/>
    </row>
    <row r="897" spans="3:23" ht="20.25" customHeight="1">
      <c r="C897" s="118"/>
      <c r="V897" s="90"/>
      <c r="W897" s="90"/>
    </row>
    <row r="898" spans="3:23" ht="20.25" customHeight="1">
      <c r="C898" s="118"/>
      <c r="V898" s="90"/>
      <c r="W898" s="90"/>
    </row>
    <row r="899" spans="3:23" ht="20.25" customHeight="1">
      <c r="C899" s="118"/>
      <c r="V899" s="90"/>
      <c r="W899" s="90"/>
    </row>
    <row r="900" spans="3:23" ht="20.25" customHeight="1">
      <c r="C900" s="118"/>
      <c r="V900" s="90"/>
      <c r="W900" s="90"/>
    </row>
    <row r="901" spans="3:23" ht="20.25" customHeight="1">
      <c r="C901" s="118"/>
      <c r="V901" s="90"/>
      <c r="W901" s="90"/>
    </row>
    <row r="902" spans="3:23" ht="20.25" customHeight="1">
      <c r="C902" s="118"/>
      <c r="V902" s="90"/>
      <c r="W902" s="90"/>
    </row>
    <row r="903" spans="3:23" ht="20.25" customHeight="1">
      <c r="C903" s="118"/>
      <c r="V903" s="90"/>
      <c r="W903" s="90"/>
    </row>
    <row r="904" spans="3:23" ht="20.25" customHeight="1">
      <c r="C904" s="118"/>
      <c r="V904" s="90"/>
      <c r="W904" s="90"/>
    </row>
    <row r="905" spans="3:23" ht="20.25" customHeight="1">
      <c r="C905" s="118"/>
      <c r="V905" s="90"/>
      <c r="W905" s="90"/>
    </row>
    <row r="906" spans="3:23" ht="20.25" customHeight="1">
      <c r="C906" s="118"/>
      <c r="V906" s="90"/>
      <c r="W906" s="90"/>
    </row>
    <row r="907" spans="3:23" ht="20.25" customHeight="1">
      <c r="C907" s="118"/>
      <c r="V907" s="90"/>
      <c r="W907" s="90"/>
    </row>
    <row r="908" spans="3:23" ht="20.25" customHeight="1">
      <c r="C908" s="118"/>
      <c r="V908" s="90"/>
      <c r="W908" s="90"/>
    </row>
    <row r="909" spans="3:23" ht="20.25" customHeight="1">
      <c r="C909" s="118"/>
      <c r="V909" s="90"/>
      <c r="W909" s="90"/>
    </row>
    <row r="910" spans="3:23" ht="20.25" customHeight="1">
      <c r="C910" s="118"/>
      <c r="V910" s="90"/>
      <c r="W910" s="90"/>
    </row>
    <row r="911" spans="3:23" ht="20.25" customHeight="1">
      <c r="C911" s="118"/>
      <c r="V911" s="90"/>
      <c r="W911" s="90"/>
    </row>
    <row r="912" spans="3:23" ht="20.25" customHeight="1">
      <c r="C912" s="118"/>
      <c r="V912" s="90"/>
      <c r="W912" s="90"/>
    </row>
    <row r="913" spans="3:23" ht="20.25" customHeight="1">
      <c r="C913" s="118"/>
      <c r="V913" s="90"/>
      <c r="W913" s="90"/>
    </row>
    <row r="914" spans="3:23" ht="20.25" customHeight="1">
      <c r="C914" s="118"/>
      <c r="V914" s="90"/>
      <c r="W914" s="90"/>
    </row>
    <row r="915" spans="3:23" ht="20.25" customHeight="1">
      <c r="C915" s="118"/>
      <c r="V915" s="90"/>
      <c r="W915" s="90"/>
    </row>
    <row r="916" spans="3:23" ht="20.25" customHeight="1">
      <c r="C916" s="118"/>
      <c r="V916" s="90"/>
      <c r="W916" s="90"/>
    </row>
    <row r="917" spans="3:23" ht="20.25" customHeight="1">
      <c r="C917" s="118"/>
      <c r="V917" s="90"/>
      <c r="W917" s="90"/>
    </row>
    <row r="918" spans="3:23" ht="20.25" customHeight="1">
      <c r="C918" s="118"/>
      <c r="V918" s="90"/>
      <c r="W918" s="90"/>
    </row>
    <row r="919" spans="3:23" ht="20.25" customHeight="1">
      <c r="C919" s="118"/>
      <c r="V919" s="90"/>
      <c r="W919" s="90"/>
    </row>
    <row r="920" spans="3:23" ht="20.25" customHeight="1">
      <c r="C920" s="118"/>
      <c r="V920" s="90"/>
      <c r="W920" s="90"/>
    </row>
    <row r="921" spans="3:23" ht="20.25" customHeight="1">
      <c r="C921" s="118"/>
      <c r="V921" s="90"/>
      <c r="W921" s="90"/>
    </row>
    <row r="922" spans="3:23" ht="20.25" customHeight="1">
      <c r="C922" s="118"/>
      <c r="V922" s="90"/>
      <c r="W922" s="90"/>
    </row>
    <row r="923" spans="3:23" ht="20.25" customHeight="1">
      <c r="C923" s="118"/>
      <c r="V923" s="90"/>
      <c r="W923" s="90"/>
    </row>
    <row r="924" spans="3:23" ht="20.25" customHeight="1">
      <c r="C924" s="118"/>
      <c r="V924" s="90"/>
      <c r="W924" s="90"/>
    </row>
    <row r="925" spans="3:23" ht="20.25" customHeight="1">
      <c r="C925" s="118"/>
      <c r="V925" s="90"/>
      <c r="W925" s="90"/>
    </row>
    <row r="926" spans="3:23" ht="20.25" customHeight="1">
      <c r="C926" s="118"/>
      <c r="V926" s="90"/>
      <c r="W926" s="90"/>
    </row>
    <row r="927" spans="3:23" ht="20.25" customHeight="1">
      <c r="C927" s="118"/>
      <c r="V927" s="90"/>
      <c r="W927" s="90"/>
    </row>
    <row r="928" spans="3:23" ht="20.25" customHeight="1">
      <c r="C928" s="118"/>
      <c r="V928" s="90"/>
      <c r="W928" s="90"/>
    </row>
    <row r="929" spans="3:23" ht="20.25" customHeight="1">
      <c r="C929" s="118"/>
      <c r="V929" s="90"/>
      <c r="W929" s="90"/>
    </row>
    <row r="930" spans="3:23" ht="20.25" customHeight="1">
      <c r="C930" s="118"/>
      <c r="V930" s="90"/>
      <c r="W930" s="90"/>
    </row>
    <row r="931" spans="3:23" ht="20.25" customHeight="1">
      <c r="C931" s="118"/>
      <c r="V931" s="90"/>
      <c r="W931" s="90"/>
    </row>
    <row r="932" spans="3:23" ht="20.25" customHeight="1">
      <c r="C932" s="118"/>
      <c r="V932" s="90"/>
      <c r="W932" s="90"/>
    </row>
    <row r="933" spans="3:23" ht="20.25" customHeight="1">
      <c r="C933" s="118"/>
      <c r="V933" s="90"/>
      <c r="W933" s="90"/>
    </row>
    <row r="934" spans="3:23" ht="20.25" customHeight="1">
      <c r="C934" s="118"/>
      <c r="V934" s="90"/>
      <c r="W934" s="90"/>
    </row>
    <row r="935" spans="3:23" ht="20.25" customHeight="1">
      <c r="C935" s="118"/>
      <c r="V935" s="90"/>
      <c r="W935" s="90"/>
    </row>
    <row r="936" spans="3:23" ht="20.25" customHeight="1">
      <c r="C936" s="118"/>
      <c r="V936" s="90"/>
      <c r="W936" s="90"/>
    </row>
    <row r="937" spans="3:23" ht="20.25" customHeight="1">
      <c r="C937" s="118"/>
      <c r="V937" s="90"/>
      <c r="W937" s="90"/>
    </row>
    <row r="938" spans="3:23" ht="20.25" customHeight="1">
      <c r="C938" s="118"/>
      <c r="V938" s="90"/>
      <c r="W938" s="90"/>
    </row>
    <row r="939" spans="3:23" ht="20.25" customHeight="1">
      <c r="C939" s="118"/>
      <c r="V939" s="90"/>
      <c r="W939" s="90"/>
    </row>
    <row r="940" spans="3:23" ht="20.25" customHeight="1">
      <c r="C940" s="118"/>
      <c r="V940" s="90"/>
      <c r="W940" s="90"/>
    </row>
    <row r="941" spans="3:23" ht="20.25" customHeight="1">
      <c r="C941" s="118"/>
      <c r="V941" s="90"/>
      <c r="W941" s="90"/>
    </row>
    <row r="942" spans="3:23" ht="20.25" customHeight="1">
      <c r="C942" s="118"/>
      <c r="V942" s="90"/>
      <c r="W942" s="90"/>
    </row>
    <row r="943" spans="3:23" ht="20.25" customHeight="1">
      <c r="C943" s="118"/>
      <c r="V943" s="90"/>
      <c r="W943" s="90"/>
    </row>
    <row r="944" spans="3:23" ht="20.25" customHeight="1">
      <c r="C944" s="118"/>
      <c r="V944" s="90"/>
      <c r="W944" s="90"/>
    </row>
    <row r="945" spans="3:23" ht="20.25" customHeight="1">
      <c r="C945" s="118"/>
      <c r="V945" s="90"/>
      <c r="W945" s="90"/>
    </row>
    <row r="946" spans="3:23" ht="20.25" customHeight="1">
      <c r="C946" s="118"/>
      <c r="V946" s="90"/>
      <c r="W946" s="90"/>
    </row>
    <row r="947" spans="3:23" ht="20.25" customHeight="1">
      <c r="C947" s="118"/>
      <c r="V947" s="90"/>
      <c r="W947" s="90"/>
    </row>
    <row r="948" spans="3:23" ht="20.25" customHeight="1">
      <c r="C948" s="118"/>
      <c r="V948" s="90"/>
      <c r="W948" s="90"/>
    </row>
    <row r="949" spans="3:23" ht="20.25" customHeight="1">
      <c r="C949" s="118"/>
      <c r="V949" s="90"/>
      <c r="W949" s="90"/>
    </row>
    <row r="950" spans="3:23" ht="20.25" customHeight="1">
      <c r="C950" s="118"/>
      <c r="V950" s="90"/>
      <c r="W950" s="90"/>
    </row>
    <row r="951" spans="3:23" ht="20.25" customHeight="1">
      <c r="C951" s="118"/>
      <c r="V951" s="90"/>
      <c r="W951" s="90"/>
    </row>
    <row r="952" spans="3:23" ht="20.25" customHeight="1">
      <c r="C952" s="118"/>
      <c r="V952" s="90"/>
      <c r="W952" s="90"/>
    </row>
    <row r="953" spans="3:23" ht="20.25" customHeight="1">
      <c r="C953" s="118"/>
      <c r="V953" s="90"/>
      <c r="W953" s="90"/>
    </row>
    <row r="954" spans="3:23" ht="20.25" customHeight="1">
      <c r="C954" s="118"/>
      <c r="V954" s="90"/>
      <c r="W954" s="90"/>
    </row>
    <row r="955" spans="3:23" ht="20.25" customHeight="1">
      <c r="C955" s="118"/>
      <c r="V955" s="90"/>
      <c r="W955" s="90"/>
    </row>
    <row r="956" spans="3:23" ht="20.25" customHeight="1">
      <c r="C956" s="118"/>
      <c r="V956" s="90"/>
      <c r="W956" s="90"/>
    </row>
    <row r="957" spans="3:23" ht="20.25" customHeight="1">
      <c r="C957" s="118"/>
      <c r="V957" s="90"/>
      <c r="W957" s="90"/>
    </row>
    <row r="958" spans="3:23" ht="20.25" customHeight="1">
      <c r="C958" s="118"/>
      <c r="V958" s="90"/>
      <c r="W958" s="90"/>
    </row>
    <row r="959" spans="3:23" ht="20.25" customHeight="1">
      <c r="C959" s="118"/>
      <c r="V959" s="90"/>
      <c r="W959" s="90"/>
    </row>
    <row r="960" spans="3:23" ht="20.25" customHeight="1">
      <c r="C960" s="118"/>
      <c r="V960" s="90"/>
      <c r="W960" s="90"/>
    </row>
    <row r="961" spans="3:23" ht="20.25" customHeight="1">
      <c r="C961" s="118"/>
      <c r="V961" s="90"/>
      <c r="W961" s="90"/>
    </row>
    <row r="962" spans="3:23" ht="20.25" customHeight="1">
      <c r="C962" s="118"/>
      <c r="V962" s="90"/>
      <c r="W962" s="90"/>
    </row>
    <row r="963" spans="3:23" ht="20.25" customHeight="1">
      <c r="C963" s="118"/>
      <c r="V963" s="90"/>
      <c r="W963" s="90"/>
    </row>
    <row r="964" spans="3:23" ht="20.25" customHeight="1">
      <c r="C964" s="118"/>
      <c r="V964" s="90"/>
      <c r="W964" s="90"/>
    </row>
    <row r="965" spans="3:23" ht="20.25" customHeight="1">
      <c r="C965" s="118"/>
      <c r="V965" s="90"/>
      <c r="W965" s="90"/>
    </row>
    <row r="966" spans="3:23" ht="20.25" customHeight="1">
      <c r="C966" s="118"/>
      <c r="V966" s="90"/>
      <c r="W966" s="90"/>
    </row>
    <row r="967" spans="3:23" ht="20.25" customHeight="1">
      <c r="C967" s="118"/>
      <c r="V967" s="90"/>
      <c r="W967" s="90"/>
    </row>
    <row r="968" spans="3:23" ht="20.25" customHeight="1">
      <c r="C968" s="118"/>
      <c r="V968" s="90"/>
      <c r="W968" s="90"/>
    </row>
    <row r="969" spans="3:23" ht="20.25" customHeight="1">
      <c r="C969" s="118"/>
      <c r="V969" s="90"/>
      <c r="W969" s="90"/>
    </row>
    <row r="970" spans="3:23" ht="20.25" customHeight="1">
      <c r="C970" s="118"/>
      <c r="V970" s="90"/>
      <c r="W970" s="90"/>
    </row>
    <row r="971" spans="3:23" ht="20.25" customHeight="1">
      <c r="C971" s="118"/>
      <c r="V971" s="90"/>
      <c r="W971" s="90"/>
    </row>
    <row r="972" spans="3:23" ht="20.25" customHeight="1">
      <c r="C972" s="118"/>
      <c r="V972" s="90"/>
      <c r="W972" s="90"/>
    </row>
    <row r="973" spans="3:23" ht="20.25" customHeight="1">
      <c r="C973" s="118"/>
      <c r="V973" s="90"/>
      <c r="W973" s="90"/>
    </row>
    <row r="974" spans="3:23" ht="20.25" customHeight="1">
      <c r="C974" s="118"/>
      <c r="V974" s="90"/>
      <c r="W974" s="90"/>
    </row>
    <row r="975" spans="3:23" ht="20.25" customHeight="1">
      <c r="C975" s="118"/>
      <c r="V975" s="90"/>
      <c r="W975" s="90"/>
    </row>
    <row r="976" spans="3:23" ht="20.25" customHeight="1">
      <c r="C976" s="118"/>
      <c r="V976" s="90"/>
      <c r="W976" s="90"/>
    </row>
    <row r="977" spans="3:23" ht="20.25" customHeight="1">
      <c r="C977" s="118"/>
      <c r="V977" s="90"/>
      <c r="W977" s="90"/>
    </row>
    <row r="978" spans="3:23" ht="20.25" customHeight="1">
      <c r="C978" s="118"/>
      <c r="V978" s="90"/>
      <c r="W978" s="90"/>
    </row>
    <row r="979" spans="3:23" ht="20.25" customHeight="1">
      <c r="C979" s="118"/>
      <c r="V979" s="90"/>
      <c r="W979" s="90"/>
    </row>
    <row r="980" spans="3:23" ht="20.25" customHeight="1">
      <c r="C980" s="118"/>
      <c r="V980" s="90"/>
      <c r="W980" s="90"/>
    </row>
    <row r="981" spans="3:23" ht="20.25" customHeight="1">
      <c r="C981" s="118"/>
      <c r="V981" s="90"/>
      <c r="W981" s="90"/>
    </row>
    <row r="982" spans="3:23" ht="20.25" customHeight="1">
      <c r="C982" s="118"/>
      <c r="V982" s="90"/>
      <c r="W982" s="90"/>
    </row>
    <row r="983" spans="3:23" ht="20.25" customHeight="1">
      <c r="C983" s="118"/>
      <c r="V983" s="90"/>
      <c r="W983" s="90"/>
    </row>
    <row r="984" spans="3:23" ht="20.25" customHeight="1">
      <c r="C984" s="118"/>
      <c r="V984" s="90"/>
      <c r="W984" s="90"/>
    </row>
    <row r="985" spans="3:23" ht="20.25" customHeight="1">
      <c r="C985" s="118"/>
      <c r="V985" s="90"/>
      <c r="W985" s="90"/>
    </row>
    <row r="986" spans="3:23" ht="20.25" customHeight="1">
      <c r="C986" s="118"/>
      <c r="V986" s="90"/>
      <c r="W986" s="90"/>
    </row>
    <row r="987" spans="3:23" ht="20.25" customHeight="1">
      <c r="C987" s="118"/>
      <c r="V987" s="90"/>
      <c r="W987" s="90"/>
    </row>
    <row r="988" spans="3:23" ht="20.25" customHeight="1">
      <c r="C988" s="118"/>
      <c r="V988" s="90"/>
      <c r="W988" s="90"/>
    </row>
  </sheetData>
  <mergeCells count="33">
    <mergeCell ref="U8:U9"/>
    <mergeCell ref="I13:Y13"/>
    <mergeCell ref="Z8:Z9"/>
    <mergeCell ref="Y8:Y9"/>
    <mergeCell ref="X8:X9"/>
    <mergeCell ref="W8:W9"/>
    <mergeCell ref="V8:V9"/>
    <mergeCell ref="U7:Z7"/>
    <mergeCell ref="A10:A12"/>
    <mergeCell ref="B10:B12"/>
    <mergeCell ref="S14:T14"/>
    <mergeCell ref="B15:C15"/>
    <mergeCell ref="I8:T8"/>
    <mergeCell ref="I9:K9"/>
    <mergeCell ref="L9:N9"/>
    <mergeCell ref="O9:Q9"/>
    <mergeCell ref="R9:T9"/>
    <mergeCell ref="F8:F9"/>
    <mergeCell ref="F7:G7"/>
    <mergeCell ref="H7:M7"/>
    <mergeCell ref="N7:T7"/>
    <mergeCell ref="A8:A9"/>
    <mergeCell ref="B8:B9"/>
    <mergeCell ref="A1:A4"/>
    <mergeCell ref="B1:H4"/>
    <mergeCell ref="I1:T4"/>
    <mergeCell ref="A5:T5"/>
    <mergeCell ref="B6:T6"/>
    <mergeCell ref="C8:C9"/>
    <mergeCell ref="D8:D9"/>
    <mergeCell ref="E8:E9"/>
    <mergeCell ref="G8:G9"/>
    <mergeCell ref="H8:H9"/>
  </mergeCells>
  <dataValidations count="4">
    <dataValidation type="custom" allowBlank="1" showInputMessage="1" showErrorMessage="1" prompt="Marque con una X el mes del trimestre en el cual se ejecutara la actividad " sqref="I10:K11" xr:uid="{34CC4917-10AC-43ED-B523-331529B26FEE}">
      <formula1>AND(GTE(LEN(I10),MIN((1),(1))),LTE(LEN(I10),MAX((1),(1))))</formula1>
    </dataValidation>
    <dataValidation type="custom" allowBlank="1" showInputMessage="1" showErrorMessage="1" prompt="Describa brevemente el metodo a desarrollar para implementar la accion. Max 300 caracteres" sqref="C10:C13" xr:uid="{B90363CE-46B3-47F1-AA61-3C0F868B48DF}">
      <formula1>AND(GTE(LEN(C10),MIN((1),(300))),LTE(LEN(C10),MAX((1),(300))))</formula1>
    </dataValidation>
    <dataValidation type="custom" allowBlank="1" showInputMessage="1" showErrorMessage="1" prompt="Describa la justificacion de la realización de la accion. Max 200 caracteres_x000a_" sqref="B10" xr:uid="{FC9BB98E-821E-4D1E-9C3A-53F8D634A59A}">
      <formula1>AND(GTE(LEN(B10),MIN((1),(200))),LTE(LEN(B10),MAX((1),(200))))</formula1>
    </dataValidation>
    <dataValidation type="custom" allowBlank="1" showInputMessage="1" showErrorMessage="1" prompt="Marque con una X el mes correspondiente del trimestre en el cual se desarrollara la accion." sqref="I9 L9 O9 R9" xr:uid="{432439EC-ECB4-4800-B516-81A2A397EBDE}">
      <formula1>AND(GTE(LEN(I9),MIN((1),(1))),LTE(LEN(I9),MAX((1),(1))))</formula1>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DBB84-55FE-B241-A9B6-8FE45B97AB86}">
  <dimension ref="A1:AE988"/>
  <sheetViews>
    <sheetView topLeftCell="N3" zoomScale="70" zoomScaleNormal="70" workbookViewId="0">
      <selection activeCell="D17" sqref="D17"/>
    </sheetView>
  </sheetViews>
  <sheetFormatPr baseColWidth="10" defaultColWidth="14.42578125" defaultRowHeight="15"/>
  <cols>
    <col min="1" max="1" width="35.140625" customWidth="1"/>
    <col min="2" max="2" width="40.28515625" customWidth="1"/>
    <col min="3" max="3" width="6.28515625" customWidth="1"/>
    <col min="4" max="4" width="47.140625" customWidth="1"/>
    <col min="5" max="5" width="22.42578125" customWidth="1"/>
    <col min="6" max="6" width="24.42578125" customWidth="1"/>
    <col min="7" max="7" width="17.42578125" customWidth="1"/>
    <col min="8" max="8" width="19" customWidth="1"/>
    <col min="9" max="9" width="19.42578125" customWidth="1"/>
    <col min="10" max="21" width="6.5703125" customWidth="1"/>
    <col min="22" max="22" width="25.28515625" hidden="1" customWidth="1"/>
    <col min="23" max="23" width="0" hidden="1" customWidth="1"/>
    <col min="24" max="24" width="76.5703125" hidden="1" customWidth="1"/>
    <col min="25" max="25" width="41.85546875" customWidth="1"/>
    <col min="26" max="29" width="0" hidden="1" customWidth="1"/>
    <col min="30" max="30" width="14.42578125" style="227"/>
    <col min="31" max="31" width="17.85546875" customWidth="1"/>
  </cols>
  <sheetData>
    <row r="1" spans="1:31" ht="18.75" thickBot="1">
      <c r="A1" s="58"/>
      <c r="B1" s="59"/>
      <c r="C1" s="59"/>
      <c r="D1" s="59"/>
      <c r="E1" s="60"/>
      <c r="F1" s="59"/>
      <c r="G1" s="59"/>
      <c r="H1" s="59"/>
      <c r="I1" s="59"/>
      <c r="J1" s="59"/>
      <c r="K1" s="59"/>
      <c r="L1" s="59"/>
      <c r="M1" s="59"/>
      <c r="N1" s="59"/>
      <c r="O1" s="59"/>
      <c r="P1" s="59"/>
      <c r="Q1" s="59"/>
      <c r="R1" s="59"/>
      <c r="S1" s="59"/>
      <c r="T1" s="59"/>
      <c r="U1" s="59"/>
      <c r="V1" s="17"/>
      <c r="W1" s="17"/>
      <c r="X1" s="17"/>
    </row>
    <row r="2" spans="1:31" ht="18" customHeight="1">
      <c r="A2" s="678"/>
      <c r="B2" s="680" t="s">
        <v>226</v>
      </c>
      <c r="C2" s="681"/>
      <c r="D2" s="681"/>
      <c r="E2" s="681"/>
      <c r="F2" s="681"/>
      <c r="G2" s="681"/>
      <c r="H2" s="681"/>
      <c r="I2" s="682"/>
      <c r="J2" s="688" t="s">
        <v>227</v>
      </c>
      <c r="K2" s="689"/>
      <c r="L2" s="689"/>
      <c r="M2" s="689"/>
      <c r="N2" s="689"/>
      <c r="O2" s="689"/>
      <c r="P2" s="689"/>
      <c r="Q2" s="689"/>
      <c r="R2" s="689"/>
      <c r="S2" s="689"/>
      <c r="T2" s="689"/>
      <c r="U2" s="690"/>
      <c r="V2" s="61"/>
      <c r="W2" s="62"/>
      <c r="X2" s="63"/>
    </row>
    <row r="3" spans="1:31" ht="15" customHeight="1">
      <c r="A3" s="679"/>
      <c r="B3" s="683"/>
      <c r="C3" s="684"/>
      <c r="D3" s="684"/>
      <c r="E3" s="684"/>
      <c r="F3" s="684"/>
      <c r="G3" s="684"/>
      <c r="H3" s="684"/>
      <c r="I3" s="685"/>
      <c r="J3" s="691"/>
      <c r="K3" s="692"/>
      <c r="L3" s="692"/>
      <c r="M3" s="692"/>
      <c r="N3" s="692"/>
      <c r="O3" s="692"/>
      <c r="P3" s="692"/>
      <c r="Q3" s="692"/>
      <c r="R3" s="692"/>
      <c r="S3" s="692"/>
      <c r="T3" s="692"/>
      <c r="U3" s="693"/>
      <c r="V3" s="64"/>
      <c r="W3" s="65"/>
      <c r="X3" s="66"/>
    </row>
    <row r="4" spans="1:31" ht="15" customHeight="1">
      <c r="A4" s="679"/>
      <c r="B4" s="683"/>
      <c r="C4" s="684"/>
      <c r="D4" s="684"/>
      <c r="E4" s="684"/>
      <c r="F4" s="684"/>
      <c r="G4" s="684"/>
      <c r="H4" s="684"/>
      <c r="I4" s="685"/>
      <c r="J4" s="691"/>
      <c r="K4" s="692"/>
      <c r="L4" s="692"/>
      <c r="M4" s="692"/>
      <c r="N4" s="692"/>
      <c r="O4" s="692"/>
      <c r="P4" s="692"/>
      <c r="Q4" s="692"/>
      <c r="R4" s="692"/>
      <c r="S4" s="692"/>
      <c r="T4" s="692"/>
      <c r="U4" s="693"/>
      <c r="V4" s="64"/>
      <c r="W4" s="65"/>
      <c r="X4" s="66"/>
    </row>
    <row r="5" spans="1:31" ht="51.75" customHeight="1" thickBot="1">
      <c r="A5" s="625"/>
      <c r="B5" s="686"/>
      <c r="C5" s="687"/>
      <c r="D5" s="687"/>
      <c r="E5" s="687"/>
      <c r="F5" s="687"/>
      <c r="G5" s="687"/>
      <c r="H5" s="687"/>
      <c r="I5" s="687"/>
      <c r="J5" s="694"/>
      <c r="K5" s="695"/>
      <c r="L5" s="695"/>
      <c r="M5" s="695"/>
      <c r="N5" s="695"/>
      <c r="O5" s="695"/>
      <c r="P5" s="695"/>
      <c r="Q5" s="695"/>
      <c r="R5" s="695"/>
      <c r="S5" s="695"/>
      <c r="T5" s="695"/>
      <c r="U5" s="696"/>
      <c r="V5" s="67"/>
      <c r="W5" s="68"/>
      <c r="X5" s="69"/>
    </row>
    <row r="6" spans="1:31" ht="18.75" thickBot="1">
      <c r="A6" s="70"/>
      <c r="B6" s="71"/>
      <c r="C6" s="71"/>
      <c r="D6" s="71"/>
      <c r="E6" s="17"/>
      <c r="F6" s="71"/>
      <c r="G6" s="71"/>
      <c r="H6" s="71"/>
      <c r="I6" s="71"/>
      <c r="J6" s="71"/>
      <c r="K6" s="71"/>
      <c r="L6" s="71"/>
      <c r="M6" s="71"/>
      <c r="N6" s="71"/>
      <c r="O6" s="71"/>
      <c r="P6" s="71"/>
      <c r="Q6" s="71"/>
      <c r="R6" s="71"/>
      <c r="S6" s="71"/>
      <c r="T6" s="71"/>
      <c r="U6" s="71"/>
      <c r="V6" s="17"/>
      <c r="W6" s="17"/>
      <c r="X6" s="17"/>
    </row>
    <row r="7" spans="1:31" ht="39.75" customHeight="1" thickBot="1">
      <c r="A7" s="72" t="s">
        <v>1</v>
      </c>
      <c r="B7" s="697" t="s">
        <v>228</v>
      </c>
      <c r="C7" s="697"/>
      <c r="D7" s="697"/>
      <c r="E7" s="697"/>
      <c r="F7" s="697"/>
      <c r="G7" s="697"/>
      <c r="H7" s="697"/>
      <c r="I7" s="697"/>
      <c r="J7" s="697"/>
      <c r="K7" s="697"/>
      <c r="L7" s="697"/>
      <c r="M7" s="697"/>
      <c r="N7" s="697"/>
      <c r="O7" s="697"/>
      <c r="P7" s="697"/>
      <c r="Q7" s="697"/>
      <c r="R7" s="697"/>
      <c r="S7" s="697"/>
      <c r="T7" s="697"/>
      <c r="U7" s="697"/>
      <c r="V7" s="698"/>
      <c r="W7" s="698"/>
      <c r="X7" s="698"/>
    </row>
    <row r="8" spans="1:31" ht="48.75" customHeight="1" thickBot="1">
      <c r="A8" s="73" t="s">
        <v>15</v>
      </c>
      <c r="B8" s="699" t="s">
        <v>229</v>
      </c>
      <c r="C8" s="700"/>
      <c r="D8" s="74" t="s">
        <v>3</v>
      </c>
      <c r="E8" s="75" t="s">
        <v>230</v>
      </c>
      <c r="F8" s="74" t="s">
        <v>5</v>
      </c>
      <c r="G8" s="701" t="s">
        <v>231</v>
      </c>
      <c r="H8" s="702"/>
      <c r="I8" s="703" t="s">
        <v>7</v>
      </c>
      <c r="J8" s="704"/>
      <c r="K8" s="704"/>
      <c r="L8" s="704"/>
      <c r="M8" s="704"/>
      <c r="N8" s="705"/>
      <c r="O8" s="706" t="s">
        <v>232</v>
      </c>
      <c r="P8" s="707"/>
      <c r="Q8" s="707"/>
      <c r="R8" s="707"/>
      <c r="S8" s="707"/>
      <c r="T8" s="707"/>
      <c r="U8" s="708"/>
      <c r="V8" s="709" t="s">
        <v>233</v>
      </c>
      <c r="W8" s="710"/>
      <c r="X8" s="710"/>
      <c r="Y8" s="486" t="s">
        <v>358</v>
      </c>
      <c r="Z8" s="487"/>
      <c r="AA8" s="487"/>
      <c r="AB8" s="487"/>
      <c r="AC8" s="487"/>
      <c r="AD8" s="487"/>
      <c r="AE8" s="488"/>
    </row>
    <row r="9" spans="1:31" ht="23.25" customHeight="1" thickBot="1">
      <c r="A9" s="718" t="s">
        <v>8</v>
      </c>
      <c r="B9" s="718" t="s">
        <v>234</v>
      </c>
      <c r="C9" s="718" t="s">
        <v>235</v>
      </c>
      <c r="D9" s="718" t="s">
        <v>236</v>
      </c>
      <c r="E9" s="718" t="s">
        <v>237</v>
      </c>
      <c r="F9" s="718" t="s">
        <v>238</v>
      </c>
      <c r="G9" s="718" t="s">
        <v>9</v>
      </c>
      <c r="H9" s="718" t="s">
        <v>239</v>
      </c>
      <c r="I9" s="720" t="s">
        <v>21</v>
      </c>
      <c r="J9" s="459" t="s">
        <v>10</v>
      </c>
      <c r="K9" s="460"/>
      <c r="L9" s="460"/>
      <c r="M9" s="460"/>
      <c r="N9" s="460"/>
      <c r="O9" s="460"/>
      <c r="P9" s="460"/>
      <c r="Q9" s="460"/>
      <c r="R9" s="460"/>
      <c r="S9" s="460"/>
      <c r="T9" s="460"/>
      <c r="U9" s="461"/>
      <c r="V9" s="725" t="s">
        <v>240</v>
      </c>
      <c r="W9" s="723" t="s">
        <v>241</v>
      </c>
      <c r="X9" s="723" t="s">
        <v>242</v>
      </c>
      <c r="Y9" s="489" t="s">
        <v>359</v>
      </c>
      <c r="Z9" s="491" t="s">
        <v>360</v>
      </c>
      <c r="AA9" s="491" t="s">
        <v>361</v>
      </c>
      <c r="AB9" s="489" t="s">
        <v>362</v>
      </c>
      <c r="AC9" s="491" t="s">
        <v>363</v>
      </c>
      <c r="AD9" s="492" t="s">
        <v>364</v>
      </c>
      <c r="AE9" s="491" t="s">
        <v>365</v>
      </c>
    </row>
    <row r="10" spans="1:31" ht="36.75" customHeight="1" thickBot="1">
      <c r="A10" s="719"/>
      <c r="B10" s="719"/>
      <c r="C10" s="719"/>
      <c r="D10" s="719"/>
      <c r="E10" s="719"/>
      <c r="F10" s="719"/>
      <c r="G10" s="719"/>
      <c r="H10" s="719"/>
      <c r="I10" s="721"/>
      <c r="J10" s="733">
        <v>1</v>
      </c>
      <c r="K10" s="734"/>
      <c r="L10" s="735"/>
      <c r="M10" s="730">
        <v>2</v>
      </c>
      <c r="N10" s="731"/>
      <c r="O10" s="732"/>
      <c r="P10" s="727">
        <v>3</v>
      </c>
      <c r="Q10" s="728"/>
      <c r="R10" s="729"/>
      <c r="S10" s="727">
        <v>4</v>
      </c>
      <c r="T10" s="728"/>
      <c r="U10" s="729"/>
      <c r="V10" s="726"/>
      <c r="W10" s="724"/>
      <c r="X10" s="724"/>
      <c r="Y10" s="490"/>
      <c r="Z10" s="491"/>
      <c r="AA10" s="491"/>
      <c r="AB10" s="490"/>
      <c r="AC10" s="491"/>
      <c r="AD10" s="493"/>
      <c r="AE10" s="491"/>
    </row>
    <row r="11" spans="1:31" ht="135.75" thickTop="1">
      <c r="A11" s="715" t="s">
        <v>25</v>
      </c>
      <c r="B11" s="712" t="s">
        <v>243</v>
      </c>
      <c r="C11" s="397" t="s">
        <v>244</v>
      </c>
      <c r="D11" s="228" t="s">
        <v>245</v>
      </c>
      <c r="E11" s="229" t="s">
        <v>246</v>
      </c>
      <c r="F11" s="229" t="s">
        <v>247</v>
      </c>
      <c r="G11" s="229" t="s">
        <v>248</v>
      </c>
      <c r="H11" s="229" t="s">
        <v>22</v>
      </c>
      <c r="I11" s="230">
        <v>0.2</v>
      </c>
      <c r="J11" s="231"/>
      <c r="K11" s="232"/>
      <c r="L11" s="232"/>
      <c r="M11" s="231"/>
      <c r="N11" s="233"/>
      <c r="O11" s="233"/>
      <c r="P11" s="234"/>
      <c r="Q11" s="235"/>
      <c r="R11" s="235"/>
      <c r="S11" s="234"/>
      <c r="T11" s="235"/>
      <c r="U11" s="235"/>
      <c r="V11" s="236">
        <v>0</v>
      </c>
      <c r="W11" s="236">
        <f>V11*I11</f>
        <v>0</v>
      </c>
      <c r="X11" s="237"/>
      <c r="Y11" s="237" t="s">
        <v>374</v>
      </c>
      <c r="Z11" s="188"/>
      <c r="AA11" s="188"/>
      <c r="AB11" s="188"/>
      <c r="AC11" s="188"/>
      <c r="AD11" s="262">
        <v>0.25</v>
      </c>
      <c r="AE11" s="393">
        <v>0.05</v>
      </c>
    </row>
    <row r="12" spans="1:31" ht="84.75" customHeight="1">
      <c r="A12" s="716"/>
      <c r="B12" s="713"/>
      <c r="C12" s="398" t="s">
        <v>249</v>
      </c>
      <c r="D12" s="238" t="s">
        <v>250</v>
      </c>
      <c r="E12" s="239" t="s">
        <v>246</v>
      </c>
      <c r="F12" s="239" t="s">
        <v>251</v>
      </c>
      <c r="G12" s="239" t="s">
        <v>248</v>
      </c>
      <c r="H12" s="239" t="s">
        <v>22</v>
      </c>
      <c r="I12" s="240">
        <v>0.2</v>
      </c>
      <c r="J12" s="241"/>
      <c r="K12" s="242"/>
      <c r="L12" s="242"/>
      <c r="M12" s="241"/>
      <c r="N12" s="243"/>
      <c r="O12" s="243"/>
      <c r="P12" s="244"/>
      <c r="Q12" s="245"/>
      <c r="R12" s="245"/>
      <c r="S12" s="244"/>
      <c r="T12" s="245"/>
      <c r="U12" s="245"/>
      <c r="V12" s="246"/>
      <c r="W12" s="246">
        <f t="shared" ref="W12:W17" si="0">V12*I12</f>
        <v>0</v>
      </c>
      <c r="X12" s="247"/>
      <c r="Y12" s="247" t="s">
        <v>375</v>
      </c>
      <c r="Z12" s="203"/>
      <c r="AA12" s="203"/>
      <c r="AB12" s="203"/>
      <c r="AC12" s="203"/>
      <c r="AD12" s="263">
        <v>0.25</v>
      </c>
      <c r="AE12" s="394">
        <v>0.05</v>
      </c>
    </row>
    <row r="13" spans="1:31" ht="90">
      <c r="A13" s="716"/>
      <c r="B13" s="713"/>
      <c r="C13" s="398" t="s">
        <v>252</v>
      </c>
      <c r="D13" s="238" t="s">
        <v>253</v>
      </c>
      <c r="E13" s="239" t="s">
        <v>246</v>
      </c>
      <c r="F13" s="239" t="s">
        <v>254</v>
      </c>
      <c r="G13" s="239" t="s">
        <v>255</v>
      </c>
      <c r="H13" s="239" t="s">
        <v>256</v>
      </c>
      <c r="I13" s="240">
        <v>0.1</v>
      </c>
      <c r="J13" s="242"/>
      <c r="K13" s="241"/>
      <c r="L13" s="241"/>
      <c r="M13" s="241"/>
      <c r="N13" s="241"/>
      <c r="O13" s="241"/>
      <c r="P13" s="241"/>
      <c r="Q13" s="241"/>
      <c r="R13" s="241"/>
      <c r="S13" s="241"/>
      <c r="T13" s="241"/>
      <c r="U13" s="241"/>
      <c r="V13" s="248"/>
      <c r="W13" s="246">
        <f t="shared" si="0"/>
        <v>0</v>
      </c>
      <c r="X13" s="247"/>
      <c r="Y13" s="247" t="s">
        <v>376</v>
      </c>
      <c r="Z13" s="203"/>
      <c r="AA13" s="203"/>
      <c r="AB13" s="203"/>
      <c r="AC13" s="203"/>
      <c r="AD13" s="399">
        <v>0.08</v>
      </c>
      <c r="AE13" s="394">
        <v>8.0000000000000002E-3</v>
      </c>
    </row>
    <row r="14" spans="1:31" ht="90">
      <c r="A14" s="716"/>
      <c r="B14" s="713"/>
      <c r="C14" s="398" t="s">
        <v>257</v>
      </c>
      <c r="D14" s="238" t="s">
        <v>258</v>
      </c>
      <c r="E14" s="239" t="s">
        <v>246</v>
      </c>
      <c r="F14" s="239" t="s">
        <v>259</v>
      </c>
      <c r="G14" s="239" t="s">
        <v>260</v>
      </c>
      <c r="H14" s="239" t="s">
        <v>261</v>
      </c>
      <c r="I14" s="240">
        <v>0.1</v>
      </c>
      <c r="J14" s="242"/>
      <c r="K14" s="242"/>
      <c r="L14" s="242"/>
      <c r="M14" s="242"/>
      <c r="N14" s="241"/>
      <c r="O14" s="243"/>
      <c r="P14" s="245"/>
      <c r="Q14" s="245"/>
      <c r="R14" s="245"/>
      <c r="S14" s="245"/>
      <c r="T14" s="244"/>
      <c r="U14" s="203"/>
      <c r="V14" s="248">
        <v>0</v>
      </c>
      <c r="W14" s="246">
        <f t="shared" si="0"/>
        <v>0</v>
      </c>
      <c r="X14" s="247"/>
      <c r="Y14" s="247" t="s">
        <v>377</v>
      </c>
      <c r="Z14" s="203"/>
      <c r="AA14" s="203"/>
      <c r="AB14" s="203"/>
      <c r="AC14" s="203"/>
      <c r="AD14" s="399">
        <v>0</v>
      </c>
      <c r="AE14" s="394">
        <v>0</v>
      </c>
    </row>
    <row r="15" spans="1:31" ht="72">
      <c r="A15" s="716"/>
      <c r="B15" s="713"/>
      <c r="C15" s="398" t="s">
        <v>262</v>
      </c>
      <c r="D15" s="238" t="s">
        <v>263</v>
      </c>
      <c r="E15" s="239" t="s">
        <v>264</v>
      </c>
      <c r="F15" s="239" t="s">
        <v>265</v>
      </c>
      <c r="G15" s="239" t="s">
        <v>266</v>
      </c>
      <c r="H15" s="239" t="s">
        <v>267</v>
      </c>
      <c r="I15" s="249">
        <v>0.15</v>
      </c>
      <c r="J15" s="250"/>
      <c r="K15" s="250"/>
      <c r="L15" s="250"/>
      <c r="M15" s="250"/>
      <c r="N15" s="243"/>
      <c r="O15" s="244"/>
      <c r="P15" s="245"/>
      <c r="Q15" s="245"/>
      <c r="R15" s="245"/>
      <c r="S15" s="245"/>
      <c r="T15" s="245"/>
      <c r="U15" s="245"/>
      <c r="V15" s="248">
        <v>0</v>
      </c>
      <c r="W15" s="246">
        <f t="shared" si="0"/>
        <v>0</v>
      </c>
      <c r="X15" s="247"/>
      <c r="Y15" s="247" t="s">
        <v>377</v>
      </c>
      <c r="Z15" s="203"/>
      <c r="AA15" s="203"/>
      <c r="AB15" s="203"/>
      <c r="AC15" s="203"/>
      <c r="AD15" s="399">
        <v>0</v>
      </c>
      <c r="AE15" s="394">
        <v>0</v>
      </c>
    </row>
    <row r="16" spans="1:31" ht="54">
      <c r="A16" s="716"/>
      <c r="B16" s="713"/>
      <c r="C16" s="398" t="s">
        <v>268</v>
      </c>
      <c r="D16" s="238" t="s">
        <v>269</v>
      </c>
      <c r="E16" s="239" t="s">
        <v>270</v>
      </c>
      <c r="F16" s="239" t="s">
        <v>265</v>
      </c>
      <c r="G16" s="239" t="s">
        <v>266</v>
      </c>
      <c r="H16" s="239" t="s">
        <v>267</v>
      </c>
      <c r="I16" s="249">
        <v>0.1</v>
      </c>
      <c r="J16" s="250"/>
      <c r="K16" s="250"/>
      <c r="L16" s="250"/>
      <c r="M16" s="250"/>
      <c r="N16" s="243"/>
      <c r="O16" s="244"/>
      <c r="P16" s="245"/>
      <c r="Q16" s="245"/>
      <c r="R16" s="245"/>
      <c r="S16" s="245"/>
      <c r="T16" s="245"/>
      <c r="U16" s="245"/>
      <c r="V16" s="248">
        <v>0</v>
      </c>
      <c r="W16" s="246">
        <f t="shared" si="0"/>
        <v>0</v>
      </c>
      <c r="X16" s="247"/>
      <c r="Y16" s="247" t="s">
        <v>377</v>
      </c>
      <c r="Z16" s="203"/>
      <c r="AA16" s="203"/>
      <c r="AB16" s="203"/>
      <c r="AC16" s="203"/>
      <c r="AD16" s="399">
        <v>0</v>
      </c>
      <c r="AE16" s="394">
        <v>0</v>
      </c>
    </row>
    <row r="17" spans="1:31" ht="82.5" customHeight="1">
      <c r="A17" s="716"/>
      <c r="B17" s="713"/>
      <c r="C17" s="398" t="s">
        <v>271</v>
      </c>
      <c r="D17" s="238" t="s">
        <v>272</v>
      </c>
      <c r="E17" s="239" t="s">
        <v>246</v>
      </c>
      <c r="F17" s="239" t="s">
        <v>273</v>
      </c>
      <c r="G17" s="239" t="s">
        <v>274</v>
      </c>
      <c r="H17" s="239" t="s">
        <v>11</v>
      </c>
      <c r="I17" s="249">
        <v>0.05</v>
      </c>
      <c r="J17" s="203"/>
      <c r="K17" s="250"/>
      <c r="L17" s="250"/>
      <c r="M17" s="251"/>
      <c r="N17" s="243"/>
      <c r="O17" s="245"/>
      <c r="P17" s="245"/>
      <c r="Q17" s="245"/>
      <c r="R17" s="245"/>
      <c r="S17" s="245"/>
      <c r="T17" s="245"/>
      <c r="U17" s="245"/>
      <c r="V17" s="248">
        <v>0</v>
      </c>
      <c r="W17" s="246">
        <f t="shared" si="0"/>
        <v>0</v>
      </c>
      <c r="X17" s="247"/>
      <c r="Y17" s="247" t="s">
        <v>377</v>
      </c>
      <c r="Z17" s="203"/>
      <c r="AA17" s="203"/>
      <c r="AB17" s="203"/>
      <c r="AC17" s="203"/>
      <c r="AD17" s="399">
        <v>0</v>
      </c>
      <c r="AE17" s="394">
        <v>0</v>
      </c>
    </row>
    <row r="18" spans="1:31" ht="59.25" customHeight="1" thickBot="1">
      <c r="A18" s="717"/>
      <c r="B18" s="714"/>
      <c r="C18" s="400" t="s">
        <v>275</v>
      </c>
      <c r="D18" s="252" t="s">
        <v>276</v>
      </c>
      <c r="E18" s="252" t="s">
        <v>277</v>
      </c>
      <c r="F18" s="252" t="s">
        <v>278</v>
      </c>
      <c r="G18" s="252" t="s">
        <v>279</v>
      </c>
      <c r="H18" s="252" t="s">
        <v>22</v>
      </c>
      <c r="I18" s="253">
        <v>0.1</v>
      </c>
      <c r="J18" s="254"/>
      <c r="K18" s="255"/>
      <c r="L18" s="254"/>
      <c r="M18" s="254"/>
      <c r="N18" s="255"/>
      <c r="O18" s="224"/>
      <c r="P18" s="224"/>
      <c r="Q18" s="255"/>
      <c r="R18" s="224"/>
      <c r="S18" s="224"/>
      <c r="T18" s="255"/>
      <c r="U18" s="224"/>
      <c r="V18" s="256" t="s">
        <v>240</v>
      </c>
      <c r="W18" s="257">
        <f>SUM(W11:W14)</f>
        <v>0</v>
      </c>
      <c r="X18" s="258"/>
      <c r="Y18" s="259" t="s">
        <v>377</v>
      </c>
      <c r="Z18" s="224"/>
      <c r="AA18" s="224"/>
      <c r="AB18" s="224"/>
      <c r="AC18" s="224"/>
      <c r="AD18" s="401">
        <v>0</v>
      </c>
      <c r="AE18" s="395">
        <v>0</v>
      </c>
    </row>
    <row r="19" spans="1:31" ht="42.75" customHeight="1" thickTop="1" thickBot="1">
      <c r="A19" s="17"/>
      <c r="B19" s="17"/>
      <c r="C19" s="17"/>
      <c r="D19" s="17"/>
      <c r="E19" s="17"/>
      <c r="F19" s="17"/>
      <c r="G19" s="17"/>
      <c r="H19" s="17"/>
      <c r="I19" s="396">
        <f>SUM(I11:I18)</f>
        <v>1</v>
      </c>
      <c r="J19" s="722" t="s">
        <v>12</v>
      </c>
      <c r="K19" s="722"/>
      <c r="L19" s="722"/>
      <c r="M19" s="722"/>
      <c r="N19" s="722"/>
      <c r="O19" s="722"/>
      <c r="P19" s="722"/>
      <c r="Q19" s="722"/>
      <c r="R19" s="722"/>
      <c r="S19" s="722"/>
      <c r="T19" s="722"/>
      <c r="U19" s="722"/>
      <c r="V19" s="722"/>
      <c r="W19" s="722"/>
      <c r="X19" s="722"/>
      <c r="Y19" s="722"/>
      <c r="Z19" s="722"/>
      <c r="AA19" s="722"/>
      <c r="AB19" s="722"/>
      <c r="AC19" s="722"/>
      <c r="AD19" s="722"/>
      <c r="AE19" s="260">
        <f>SUM(AE11:AE18)</f>
        <v>0.10800000000000001</v>
      </c>
    </row>
    <row r="20" spans="1:31" ht="24" customHeight="1" thickTop="1">
      <c r="A20" s="711" t="s">
        <v>285</v>
      </c>
      <c r="B20" s="711"/>
      <c r="C20" s="711"/>
      <c r="D20" s="17"/>
      <c r="E20" s="17"/>
      <c r="F20" s="17"/>
      <c r="G20" s="17"/>
      <c r="H20" s="17"/>
      <c r="I20" s="17"/>
      <c r="J20" s="17"/>
      <c r="K20" s="17"/>
      <c r="L20" s="17"/>
      <c r="M20" s="17"/>
      <c r="N20" s="17"/>
      <c r="O20" s="17"/>
      <c r="P20" s="17"/>
      <c r="Q20" s="17"/>
      <c r="R20" s="17"/>
      <c r="S20" s="17"/>
      <c r="T20" s="17"/>
      <c r="U20" s="17"/>
      <c r="V20" s="17"/>
      <c r="W20" s="17"/>
      <c r="X20" s="17"/>
    </row>
    <row r="21" spans="1:31" ht="24" customHeight="1">
      <c r="A21" s="77" t="s">
        <v>283</v>
      </c>
      <c r="B21" s="78"/>
      <c r="C21" s="79"/>
      <c r="D21" s="17"/>
      <c r="E21" s="17"/>
      <c r="F21" s="17"/>
      <c r="G21" s="17"/>
      <c r="H21" s="17"/>
      <c r="I21" s="17"/>
      <c r="J21" s="17"/>
      <c r="K21" s="17"/>
      <c r="L21" s="17"/>
      <c r="M21" s="17"/>
      <c r="N21" s="17"/>
      <c r="O21" s="17"/>
      <c r="P21" s="17"/>
      <c r="Q21" s="17"/>
      <c r="R21" s="17"/>
      <c r="S21" s="17"/>
      <c r="T21" s="17"/>
      <c r="U21" s="17"/>
      <c r="V21" s="17"/>
      <c r="W21" s="17"/>
      <c r="X21" s="17"/>
    </row>
    <row r="22" spans="1:31" ht="24" customHeight="1">
      <c r="A22" s="711" t="s">
        <v>284</v>
      </c>
      <c r="B22" s="711"/>
      <c r="C22" s="711"/>
      <c r="D22" s="17"/>
      <c r="E22" s="17"/>
      <c r="F22" s="17"/>
      <c r="G22" s="17"/>
      <c r="H22" s="17"/>
      <c r="I22" s="17"/>
      <c r="J22" s="17"/>
      <c r="K22" s="17"/>
      <c r="L22" s="17"/>
      <c r="M22" s="17"/>
      <c r="N22" s="17"/>
      <c r="O22" s="17"/>
      <c r="P22" s="17"/>
      <c r="Q22" s="17"/>
      <c r="R22" s="17"/>
      <c r="S22" s="17"/>
      <c r="T22" s="17"/>
      <c r="U22" s="17"/>
      <c r="V22" s="17"/>
      <c r="W22" s="17"/>
      <c r="X22" s="17"/>
    </row>
    <row r="23" spans="1:31" ht="15.75" customHeight="1">
      <c r="A23" s="17"/>
      <c r="B23" s="17"/>
      <c r="C23" s="17"/>
      <c r="D23" s="17"/>
      <c r="E23" s="17"/>
      <c r="F23" s="17"/>
      <c r="G23" s="17"/>
      <c r="H23" s="17"/>
      <c r="I23" s="17"/>
      <c r="J23" s="17"/>
      <c r="K23" s="17"/>
      <c r="L23" s="17"/>
      <c r="M23" s="17"/>
      <c r="N23" s="17"/>
      <c r="O23" s="17"/>
      <c r="P23" s="17"/>
      <c r="Q23" s="17"/>
      <c r="R23" s="17"/>
      <c r="S23" s="17"/>
      <c r="T23" s="17"/>
      <c r="U23" s="17"/>
      <c r="V23" s="17"/>
      <c r="W23" s="17"/>
      <c r="X23" s="17"/>
    </row>
    <row r="24" spans="1:31" ht="15.75" customHeight="1">
      <c r="A24" s="17"/>
      <c r="B24" s="17"/>
      <c r="C24" s="17"/>
      <c r="D24" s="17"/>
      <c r="E24" s="17"/>
      <c r="F24" s="17"/>
      <c r="G24" s="17"/>
      <c r="H24" s="17"/>
      <c r="I24" s="17"/>
      <c r="J24" s="17"/>
      <c r="K24" s="17"/>
      <c r="L24" s="17"/>
      <c r="M24" s="17"/>
      <c r="N24" s="17"/>
      <c r="O24" s="17"/>
      <c r="P24" s="17"/>
      <c r="Q24" s="17"/>
      <c r="R24" s="17"/>
      <c r="S24" s="17"/>
      <c r="T24" s="17"/>
      <c r="U24" s="17"/>
      <c r="V24" s="17"/>
      <c r="W24" s="17"/>
      <c r="X24" s="17"/>
    </row>
    <row r="25" spans="1:31" ht="15.75" customHeight="1">
      <c r="A25" s="17"/>
      <c r="B25" s="17"/>
      <c r="C25" s="17"/>
      <c r="D25" s="17"/>
      <c r="E25" s="17"/>
      <c r="F25" s="17"/>
      <c r="G25" s="17"/>
      <c r="H25" s="17"/>
      <c r="I25" s="17"/>
      <c r="J25" s="17"/>
      <c r="K25" s="17"/>
      <c r="L25" s="17"/>
      <c r="M25" s="17"/>
      <c r="N25" s="17"/>
      <c r="O25" s="17"/>
      <c r="P25" s="17"/>
      <c r="Q25" s="17"/>
      <c r="R25" s="17"/>
      <c r="S25" s="17"/>
      <c r="T25" s="17"/>
      <c r="U25" s="17"/>
      <c r="V25" s="17"/>
      <c r="W25" s="17"/>
      <c r="X25" s="17"/>
    </row>
    <row r="26" spans="1:31" ht="15.75" customHeight="1">
      <c r="A26" s="17"/>
      <c r="B26" s="17"/>
      <c r="C26" s="17"/>
      <c r="D26" s="17"/>
      <c r="E26" s="17"/>
      <c r="F26" s="17"/>
      <c r="G26" s="17"/>
      <c r="H26" s="17"/>
      <c r="I26" s="17"/>
      <c r="J26" s="17"/>
      <c r="K26" s="17"/>
      <c r="L26" s="17"/>
      <c r="M26" s="17"/>
      <c r="N26" s="17"/>
      <c r="O26" s="17"/>
      <c r="P26" s="17"/>
      <c r="Q26" s="17"/>
      <c r="R26" s="17"/>
      <c r="S26" s="17"/>
      <c r="T26" s="17"/>
      <c r="U26" s="17"/>
      <c r="V26" s="17"/>
      <c r="W26" s="17"/>
      <c r="X26" s="17"/>
    </row>
    <row r="27" spans="1:31" ht="15.75" customHeight="1">
      <c r="A27" s="17"/>
      <c r="B27" s="17"/>
      <c r="C27" s="17"/>
      <c r="D27" s="17"/>
      <c r="E27" s="17"/>
      <c r="F27" s="17"/>
      <c r="G27" s="17"/>
      <c r="H27" s="17"/>
      <c r="I27" s="17"/>
      <c r="J27" s="17"/>
      <c r="K27" s="17"/>
      <c r="L27" s="17"/>
      <c r="M27" s="17"/>
      <c r="N27" s="17"/>
      <c r="O27" s="17"/>
      <c r="P27" s="17"/>
      <c r="Q27" s="17"/>
      <c r="R27" s="17"/>
      <c r="S27" s="17"/>
      <c r="T27" s="17"/>
      <c r="U27" s="17"/>
      <c r="V27" s="17"/>
      <c r="W27" s="17"/>
      <c r="X27" s="17"/>
    </row>
    <row r="28" spans="1:31" ht="15.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row>
    <row r="29" spans="1:31" ht="15.75" customHeight="1">
      <c r="A29" s="17"/>
      <c r="B29" s="17"/>
      <c r="C29" s="17"/>
      <c r="D29" s="17"/>
      <c r="E29" s="17"/>
      <c r="F29" s="17"/>
      <c r="G29" s="17"/>
      <c r="H29" s="17"/>
      <c r="I29" s="17"/>
      <c r="J29" s="17"/>
      <c r="K29" s="17"/>
      <c r="L29" s="17"/>
      <c r="M29" s="17"/>
      <c r="N29" s="17"/>
      <c r="O29" s="17"/>
      <c r="P29" s="17"/>
      <c r="Q29" s="17"/>
      <c r="R29" s="17"/>
      <c r="S29" s="17"/>
      <c r="T29" s="17"/>
      <c r="U29" s="17"/>
      <c r="V29" s="17"/>
      <c r="W29" s="17"/>
      <c r="X29" s="17"/>
    </row>
    <row r="30" spans="1:31" ht="15.75" customHeight="1">
      <c r="A30" s="17"/>
      <c r="B30" s="17"/>
      <c r="C30" s="17"/>
      <c r="D30" s="17"/>
      <c r="E30" s="17"/>
      <c r="F30" s="17"/>
      <c r="G30" s="17"/>
      <c r="H30" s="17"/>
      <c r="I30" s="17"/>
      <c r="J30" s="17"/>
      <c r="K30" s="17"/>
      <c r="L30" s="17"/>
      <c r="M30" s="17"/>
      <c r="N30" s="17"/>
      <c r="O30" s="17"/>
      <c r="P30" s="17"/>
      <c r="Q30" s="17"/>
      <c r="R30" s="17"/>
      <c r="S30" s="17"/>
      <c r="T30" s="17"/>
      <c r="U30" s="17"/>
      <c r="V30" s="17"/>
      <c r="W30" s="17"/>
      <c r="X30" s="17"/>
    </row>
    <row r="31" spans="1:31" ht="15.75" customHeight="1">
      <c r="A31" s="17"/>
      <c r="B31" s="17"/>
      <c r="C31" s="17"/>
      <c r="D31" s="17"/>
      <c r="E31" s="17"/>
      <c r="F31" s="17"/>
      <c r="G31" s="17"/>
      <c r="H31" s="17"/>
      <c r="I31" s="17"/>
      <c r="J31" s="17"/>
      <c r="K31" s="17"/>
      <c r="L31" s="17"/>
      <c r="M31" s="17"/>
      <c r="N31" s="17"/>
      <c r="O31" s="17"/>
      <c r="P31" s="17"/>
      <c r="Q31" s="17"/>
      <c r="R31" s="17"/>
      <c r="S31" s="17"/>
      <c r="T31" s="17"/>
      <c r="U31" s="17"/>
      <c r="V31" s="17"/>
      <c r="W31" s="17"/>
      <c r="X31" s="17"/>
    </row>
    <row r="32" spans="1:31" ht="15.75" customHeight="1">
      <c r="A32" s="17"/>
      <c r="B32" s="17"/>
      <c r="C32" s="17"/>
      <c r="D32" s="17"/>
      <c r="E32" s="17"/>
      <c r="F32" s="17"/>
      <c r="G32" s="17"/>
      <c r="H32" s="17"/>
      <c r="I32" s="17"/>
      <c r="J32" s="17"/>
      <c r="K32" s="17"/>
      <c r="L32" s="17"/>
      <c r="M32" s="17"/>
      <c r="N32" s="17"/>
      <c r="O32" s="17"/>
      <c r="P32" s="17"/>
      <c r="Q32" s="17"/>
      <c r="R32" s="17"/>
      <c r="S32" s="17"/>
      <c r="T32" s="17"/>
      <c r="U32" s="17"/>
      <c r="V32" s="17"/>
      <c r="W32" s="17"/>
      <c r="X32" s="17"/>
    </row>
    <row r="33" spans="1:24" ht="15.75" customHeight="1">
      <c r="A33" s="17"/>
      <c r="B33" s="17"/>
      <c r="C33" s="17"/>
      <c r="D33" s="17"/>
      <c r="E33" s="17"/>
      <c r="F33" s="17"/>
      <c r="G33" s="17"/>
      <c r="H33" s="17"/>
      <c r="I33" s="17"/>
      <c r="J33" s="17"/>
      <c r="K33" s="17"/>
      <c r="L33" s="17"/>
      <c r="M33" s="17"/>
      <c r="N33" s="17"/>
      <c r="O33" s="17"/>
      <c r="P33" s="17"/>
      <c r="Q33" s="17"/>
      <c r="R33" s="17"/>
      <c r="S33" s="17"/>
      <c r="T33" s="17"/>
      <c r="U33" s="17"/>
      <c r="V33" s="17"/>
      <c r="W33" s="17"/>
      <c r="X33" s="17"/>
    </row>
    <row r="34" spans="1:24" ht="15.75" customHeight="1">
      <c r="A34" s="17"/>
      <c r="B34" s="17"/>
      <c r="C34" s="17"/>
      <c r="D34" s="17"/>
      <c r="E34" s="17"/>
      <c r="F34" s="17"/>
      <c r="G34" s="17"/>
      <c r="H34" s="17"/>
      <c r="I34" s="17"/>
      <c r="J34" s="17"/>
      <c r="K34" s="17"/>
      <c r="L34" s="17"/>
      <c r="M34" s="17"/>
      <c r="N34" s="17"/>
      <c r="O34" s="17"/>
      <c r="P34" s="17"/>
      <c r="Q34" s="17"/>
      <c r="R34" s="17"/>
      <c r="S34" s="17"/>
      <c r="T34" s="17"/>
      <c r="U34" s="17"/>
      <c r="V34" s="17"/>
      <c r="W34" s="17"/>
      <c r="X34" s="17"/>
    </row>
    <row r="35" spans="1:24" ht="15.7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row>
    <row r="36" spans="1:24" ht="15.7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row>
    <row r="37" spans="1:24" ht="15.7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row>
    <row r="38" spans="1:24" ht="15.7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row>
    <row r="39" spans="1:24" ht="15.7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row>
    <row r="40" spans="1:24" ht="15.7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row>
    <row r="41" spans="1:24" ht="15.7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row>
    <row r="42" spans="1:24" ht="15.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row>
    <row r="43" spans="1:24" ht="15.7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row>
    <row r="44" spans="1:24" ht="15.7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row>
    <row r="45" spans="1:24" ht="15.7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row>
    <row r="46" spans="1:24" ht="15.7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row>
    <row r="47" spans="1:24" ht="15.7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row>
    <row r="48" spans="1:24" ht="15.7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row>
    <row r="49" spans="1:24" ht="15.7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row>
    <row r="50" spans="1:24" ht="15.7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row>
    <row r="51" spans="1:24" ht="15.7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row>
    <row r="52" spans="1:24" ht="15.7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row>
    <row r="53" spans="1:24" ht="15.7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row>
    <row r="54" spans="1:24" ht="15.7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row>
    <row r="55" spans="1:24" ht="15.7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row>
    <row r="56" spans="1:24" ht="15.7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row>
    <row r="57" spans="1:24" ht="15.7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row>
    <row r="58" spans="1:24" ht="15.7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row>
    <row r="59" spans="1:24" ht="15.7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row>
    <row r="60" spans="1:24" ht="15.7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row>
    <row r="61" spans="1:24" ht="15.7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row>
    <row r="62" spans="1:24" ht="15.7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row>
    <row r="63" spans="1:24" ht="15.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row>
    <row r="64" spans="1:24" ht="15.7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row>
    <row r="65" spans="1:24" ht="15.7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row>
    <row r="66" spans="1:24" ht="15.7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row>
    <row r="67" spans="1:24" ht="15.7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row>
    <row r="68" spans="1:24" ht="15.7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row>
    <row r="69" spans="1:24" ht="15.7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row>
    <row r="70" spans="1:24" ht="15.7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row>
    <row r="71" spans="1:24" ht="15.7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row>
    <row r="72" spans="1:24" ht="15.7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row>
    <row r="73" spans="1:24" ht="15.7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row>
    <row r="74" spans="1:24" ht="15.7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row>
    <row r="75" spans="1:24" ht="15.7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row>
    <row r="76" spans="1:24" ht="15.7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row>
    <row r="77" spans="1:24" ht="15.7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row>
    <row r="78" spans="1:24" ht="15.7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row>
    <row r="79" spans="1:24" ht="15.7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row>
    <row r="80" spans="1:24" ht="15.7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row>
    <row r="81" spans="1:24" ht="15.7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row>
    <row r="82" spans="1:24" ht="15.7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row>
    <row r="83" spans="1:24" ht="15.7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row>
    <row r="84" spans="1:24" ht="15.7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row>
    <row r="85" spans="1:24" ht="15.7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row>
    <row r="86" spans="1:24" ht="15.7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row>
    <row r="87" spans="1:24" ht="15.7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row>
    <row r="88" spans="1:24" ht="15.7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row>
    <row r="89" spans="1:24" ht="15.7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row>
    <row r="90" spans="1:24" ht="15.7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row>
    <row r="91" spans="1:24" ht="15.7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row>
    <row r="92" spans="1:24" ht="15.7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row>
    <row r="93" spans="1:24" ht="15.7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row>
    <row r="94" spans="1:24" ht="15.7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row>
    <row r="95" spans="1:24" ht="15.7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row>
    <row r="96" spans="1:24" ht="15.7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row>
    <row r="97" spans="1:24" ht="15.7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row>
    <row r="98" spans="1:24" ht="15.7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row>
    <row r="99" spans="1:24" ht="15.7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row>
    <row r="100" spans="1:24" ht="15.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row>
    <row r="101" spans="1:24" ht="15.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row>
    <row r="102" spans="1:24" ht="15.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row>
    <row r="103" spans="1:24" ht="15.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row>
    <row r="104" spans="1:24" ht="15.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row>
    <row r="105" spans="1:24" ht="15.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row>
    <row r="106" spans="1:24" ht="15.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row>
    <row r="107" spans="1:24" ht="15.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row>
    <row r="108" spans="1:24" ht="15.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row>
    <row r="109" spans="1:24" ht="15.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row>
    <row r="110" spans="1:24" ht="15.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row>
    <row r="111" spans="1:24" ht="15.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row>
    <row r="112" spans="1:24" ht="15.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row>
    <row r="113" spans="1:24" ht="15.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row>
    <row r="114" spans="1:24" ht="15.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row>
    <row r="115" spans="1:24" ht="15.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row>
    <row r="116" spans="1:24" ht="15.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row>
    <row r="117" spans="1:24" ht="15.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row>
    <row r="118" spans="1:24" ht="15.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row>
    <row r="119" spans="1:24" ht="15.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row>
    <row r="120" spans="1:24" ht="15.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row>
    <row r="121" spans="1:24" ht="15.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row>
    <row r="122" spans="1:24" ht="15.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row>
    <row r="123" spans="1:24" ht="15.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row>
    <row r="124" spans="1:24" ht="15.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row>
    <row r="125" spans="1:24" ht="15.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row>
    <row r="126" spans="1:24" ht="15.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row>
    <row r="127" spans="1:24" ht="15.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row>
    <row r="128" spans="1:24" ht="15.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row>
    <row r="129" spans="1:24" ht="15.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row>
    <row r="130" spans="1:24" ht="15.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row>
    <row r="131" spans="1:24" ht="15.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row>
    <row r="132" spans="1:24" ht="15.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row>
    <row r="133" spans="1:24" ht="15.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row>
    <row r="134" spans="1:24" ht="15.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row>
    <row r="135" spans="1:24" ht="15.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row>
    <row r="136" spans="1:24" ht="15.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row>
    <row r="137" spans="1:24" ht="15.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row>
    <row r="138" spans="1:24" ht="15.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row>
    <row r="139" spans="1:24" ht="15.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row>
    <row r="140" spans="1:24" ht="15.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row>
    <row r="141" spans="1:24" ht="15.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row>
    <row r="142" spans="1:24" ht="15.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row>
    <row r="143" spans="1:24" ht="15.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row>
    <row r="144" spans="1:24" ht="15.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row>
    <row r="145" spans="1:24" ht="15.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row>
    <row r="146" spans="1:24" ht="15.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row>
    <row r="147" spans="1:24" ht="15.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row>
    <row r="148" spans="1:24" ht="15.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row>
    <row r="149" spans="1:24" ht="15.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row>
    <row r="150" spans="1:24" ht="15.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row>
    <row r="151" spans="1:24" ht="15.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row>
    <row r="152" spans="1:24" ht="15.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row>
    <row r="153" spans="1:24" ht="15.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row>
    <row r="154" spans="1:24" ht="15.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row>
    <row r="155" spans="1:24" ht="15.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row>
    <row r="156" spans="1:24" ht="15.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row>
    <row r="157" spans="1:24" ht="15.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row>
    <row r="158" spans="1:24" ht="15.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row>
    <row r="159" spans="1:24" ht="15.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row>
    <row r="160" spans="1:24" ht="15.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row>
    <row r="161" spans="1:24" ht="15.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row>
    <row r="162" spans="1:24" ht="15.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row>
    <row r="163" spans="1:24" ht="15.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row>
    <row r="164" spans="1:24" ht="15.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row>
    <row r="165" spans="1:24" ht="15.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row>
    <row r="166" spans="1:24" ht="15.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row>
    <row r="167" spans="1:24" ht="15.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row>
    <row r="168" spans="1:24" ht="15.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row>
    <row r="169" spans="1:24" ht="15.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row>
    <row r="170" spans="1:24" ht="15.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row>
    <row r="171" spans="1:24" ht="15.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row>
    <row r="172" spans="1:24" ht="15.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row>
    <row r="173" spans="1:24" ht="15.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row>
    <row r="174" spans="1:24" ht="15.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row>
    <row r="175" spans="1:24" ht="15.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row>
    <row r="176" spans="1:24" ht="15.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row>
    <row r="177" spans="1:24" ht="15.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row>
    <row r="178" spans="1:24" ht="15.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row>
    <row r="179" spans="1:24" ht="15.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row>
    <row r="180" spans="1:24" ht="15.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row>
    <row r="181" spans="1:24" ht="15.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row>
    <row r="182" spans="1:24" ht="15.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row>
    <row r="183" spans="1:24" ht="15.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row>
    <row r="184" spans="1:24" ht="15.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row>
    <row r="185" spans="1:24" ht="15.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row>
    <row r="186" spans="1:24" ht="15.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row>
    <row r="187" spans="1:24" ht="15.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row>
    <row r="188" spans="1:24" ht="15.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row>
    <row r="189" spans="1:24" ht="15.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row>
    <row r="190" spans="1:24" ht="15.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row>
    <row r="191" spans="1:24" ht="15.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row>
    <row r="192" spans="1:24" ht="15.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row>
    <row r="193" spans="1:24" ht="15.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row>
    <row r="194" spans="1:24" ht="15.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row>
    <row r="195" spans="1:24" ht="15.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row>
    <row r="196" spans="1:24" ht="15.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row>
    <row r="197" spans="1:24" ht="15.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row>
    <row r="198" spans="1:24" ht="15.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row>
    <row r="199" spans="1:24" ht="15.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row>
    <row r="200" spans="1:24" ht="15.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row>
    <row r="201" spans="1:24" ht="15.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row>
    <row r="202" spans="1:24" ht="15.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row>
    <row r="203" spans="1:24" ht="15.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row>
    <row r="204" spans="1:24" ht="15.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row>
    <row r="205" spans="1:24" ht="15.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row>
    <row r="206" spans="1:24" ht="15.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row>
    <row r="207" spans="1:24" ht="15.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row>
    <row r="208" spans="1:24" ht="15.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row>
    <row r="209" spans="1:24" ht="15.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row>
    <row r="210" spans="1:24" ht="15.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row>
    <row r="211" spans="1:24" ht="15.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row>
    <row r="212" spans="1:24" ht="15.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row>
    <row r="213" spans="1:24" ht="15.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row>
    <row r="214" spans="1:24" ht="15.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row>
    <row r="215" spans="1:24" ht="15.75" customHeight="1">
      <c r="C215" s="17"/>
    </row>
    <row r="216" spans="1:24" ht="15.75" customHeight="1"/>
    <row r="217" spans="1:24" ht="15.75" customHeight="1"/>
    <row r="218" spans="1:24" ht="15.75" customHeight="1"/>
    <row r="219" spans="1:24" ht="15.75" customHeight="1"/>
    <row r="220" spans="1:24" ht="15.75" customHeight="1"/>
    <row r="221" spans="1:24" ht="15.75" customHeight="1"/>
    <row r="222" spans="1:24" ht="15.75" customHeight="1"/>
    <row r="223" spans="1:24" ht="15.75" customHeight="1"/>
    <row r="224" spans="1: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sheetData>
  <mergeCells count="39">
    <mergeCell ref="AA9:AA10"/>
    <mergeCell ref="I9:I10"/>
    <mergeCell ref="H9:H10"/>
    <mergeCell ref="G9:G10"/>
    <mergeCell ref="J19:AD19"/>
    <mergeCell ref="Z9:Z10"/>
    <mergeCell ref="Y9:Y10"/>
    <mergeCell ref="W9:W10"/>
    <mergeCell ref="V9:V10"/>
    <mergeCell ref="X9:X10"/>
    <mergeCell ref="S10:U10"/>
    <mergeCell ref="P10:R10"/>
    <mergeCell ref="M10:O10"/>
    <mergeCell ref="J10:L10"/>
    <mergeCell ref="Y8:AE8"/>
    <mergeCell ref="A20:C20"/>
    <mergeCell ref="A22:C22"/>
    <mergeCell ref="B11:B18"/>
    <mergeCell ref="A11:A18"/>
    <mergeCell ref="F9:F10"/>
    <mergeCell ref="A9:A10"/>
    <mergeCell ref="B9:B10"/>
    <mergeCell ref="C9:C10"/>
    <mergeCell ref="D9:D10"/>
    <mergeCell ref="E9:E10"/>
    <mergeCell ref="J9:U9"/>
    <mergeCell ref="AE9:AE10"/>
    <mergeCell ref="AD9:AD10"/>
    <mergeCell ref="AC9:AC10"/>
    <mergeCell ref="AB9:AB10"/>
    <mergeCell ref="A2:A5"/>
    <mergeCell ref="B2:I5"/>
    <mergeCell ref="J2:U5"/>
    <mergeCell ref="B7:X7"/>
    <mergeCell ref="B8:C8"/>
    <mergeCell ref="G8:H8"/>
    <mergeCell ref="I8:N8"/>
    <mergeCell ref="O8:U8"/>
    <mergeCell ref="V8:X8"/>
  </mergeCells>
  <phoneticPr fontId="35" type="noConversion"/>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38099-9B4D-314C-8D0B-DA06DE029F80}">
  <dimension ref="A1:AC17"/>
  <sheetViews>
    <sheetView topLeftCell="H7" zoomScale="148" zoomScaleNormal="148" workbookViewId="0">
      <selection activeCell="W6" sqref="W6"/>
    </sheetView>
  </sheetViews>
  <sheetFormatPr baseColWidth="10" defaultColWidth="8" defaultRowHeight="15"/>
  <cols>
    <col min="1" max="1" width="17.140625" style="23" customWidth="1"/>
    <col min="2" max="2" width="17.85546875" style="23" customWidth="1"/>
    <col min="3" max="3" width="13.85546875" style="23" customWidth="1"/>
    <col min="4" max="4" width="3.28515625" style="23" customWidth="1"/>
    <col min="5" max="5" width="28.85546875" style="23" customWidth="1"/>
    <col min="6" max="6" width="21.85546875" style="23" customWidth="1"/>
    <col min="7" max="7" width="24" style="23" customWidth="1"/>
    <col min="8" max="8" width="9.85546875" style="23" customWidth="1"/>
    <col min="9" max="9" width="8" style="23" customWidth="1"/>
    <col min="10" max="10" width="9" style="23" customWidth="1"/>
    <col min="11" max="22" width="2.140625" style="23" customWidth="1"/>
    <col min="23" max="23" width="24.28515625" style="23" customWidth="1"/>
    <col min="24" max="27" width="0" style="23" hidden="1" customWidth="1"/>
    <col min="28" max="28" width="10" style="23" customWidth="1"/>
    <col min="29" max="29" width="11" style="23" customWidth="1"/>
    <col min="30" max="16384" width="8" style="23"/>
  </cols>
  <sheetData>
    <row r="1" spans="1:29" ht="44.1" customHeight="1">
      <c r="A1" s="22"/>
      <c r="B1" s="764" t="s">
        <v>142</v>
      </c>
      <c r="C1" s="765"/>
      <c r="D1" s="765"/>
      <c r="E1" s="765"/>
      <c r="F1" s="765"/>
      <c r="G1" s="765"/>
      <c r="H1" s="765"/>
      <c r="I1" s="765"/>
      <c r="J1" s="766"/>
      <c r="K1" s="771" t="s">
        <v>291</v>
      </c>
      <c r="L1" s="772"/>
      <c r="M1" s="772"/>
      <c r="N1" s="772"/>
      <c r="O1" s="772"/>
      <c r="P1" s="772"/>
      <c r="Q1" s="772"/>
      <c r="R1" s="772"/>
      <c r="S1" s="772"/>
      <c r="T1" s="772"/>
      <c r="U1" s="772"/>
      <c r="V1" s="772"/>
    </row>
    <row r="2" spans="1:29" ht="18" customHeight="1" thickBot="1">
      <c r="A2" s="86" t="s">
        <v>292</v>
      </c>
      <c r="B2" s="773" t="s">
        <v>293</v>
      </c>
      <c r="C2" s="774"/>
      <c r="D2" s="774"/>
      <c r="E2" s="774"/>
      <c r="F2" s="774"/>
      <c r="G2" s="774"/>
      <c r="H2" s="774"/>
      <c r="I2" s="774"/>
      <c r="J2" s="774"/>
      <c r="K2" s="774"/>
      <c r="L2" s="774"/>
      <c r="M2" s="774"/>
      <c r="N2" s="774"/>
      <c r="O2" s="774"/>
      <c r="P2" s="774"/>
      <c r="Q2" s="774"/>
      <c r="R2" s="774"/>
      <c r="S2" s="774"/>
      <c r="T2" s="774"/>
      <c r="U2" s="774"/>
      <c r="V2" s="774"/>
    </row>
    <row r="3" spans="1:29" ht="39" customHeight="1" thickBot="1">
      <c r="A3" s="86" t="s">
        <v>294</v>
      </c>
      <c r="B3" s="775" t="s">
        <v>295</v>
      </c>
      <c r="C3" s="776"/>
      <c r="D3" s="167"/>
      <c r="E3" s="87" t="s">
        <v>296</v>
      </c>
      <c r="F3" s="42" t="s">
        <v>297</v>
      </c>
      <c r="G3" s="87" t="s">
        <v>298</v>
      </c>
      <c r="H3" s="773" t="s">
        <v>299</v>
      </c>
      <c r="I3" s="777"/>
      <c r="J3" s="778" t="s">
        <v>300</v>
      </c>
      <c r="K3" s="779"/>
      <c r="L3" s="779"/>
      <c r="M3" s="779"/>
      <c r="N3" s="779"/>
      <c r="O3" s="779"/>
      <c r="P3" s="779" t="s">
        <v>301</v>
      </c>
      <c r="Q3" s="779"/>
      <c r="R3" s="779"/>
      <c r="S3" s="779"/>
      <c r="T3" s="779"/>
      <c r="U3" s="779"/>
      <c r="V3" s="780"/>
      <c r="W3" s="486" t="s">
        <v>358</v>
      </c>
      <c r="X3" s="487"/>
      <c r="Y3" s="487"/>
      <c r="Z3" s="487"/>
      <c r="AA3" s="487"/>
      <c r="AB3" s="487"/>
      <c r="AC3" s="488"/>
    </row>
    <row r="4" spans="1:29" ht="12.75" customHeight="1" thickBot="1">
      <c r="A4" s="736" t="s">
        <v>388</v>
      </c>
      <c r="B4" s="738"/>
      <c r="C4" s="744" t="s">
        <v>302</v>
      </c>
      <c r="D4" s="751" t="s">
        <v>378</v>
      </c>
      <c r="E4" s="746" t="s">
        <v>303</v>
      </c>
      <c r="F4" s="747" t="s">
        <v>304</v>
      </c>
      <c r="G4" s="749" t="s">
        <v>305</v>
      </c>
      <c r="H4" s="746" t="s">
        <v>306</v>
      </c>
      <c r="I4" s="767" t="s">
        <v>307</v>
      </c>
      <c r="J4" s="769" t="s">
        <v>308</v>
      </c>
      <c r="K4" s="781" t="s">
        <v>309</v>
      </c>
      <c r="L4" s="782"/>
      <c r="M4" s="782"/>
      <c r="N4" s="782"/>
      <c r="O4" s="782"/>
      <c r="P4" s="782"/>
      <c r="Q4" s="782"/>
      <c r="R4" s="782"/>
      <c r="S4" s="782"/>
      <c r="T4" s="782"/>
      <c r="U4" s="782"/>
      <c r="V4" s="782"/>
      <c r="W4" s="760" t="s">
        <v>359</v>
      </c>
      <c r="X4" s="303"/>
      <c r="Y4" s="303"/>
      <c r="Z4" s="303"/>
      <c r="AA4" s="303"/>
      <c r="AB4" s="760" t="s">
        <v>364</v>
      </c>
      <c r="AC4" s="762" t="s">
        <v>365</v>
      </c>
    </row>
    <row r="5" spans="1:29" ht="11.25" customHeight="1" thickBot="1">
      <c r="A5" s="737"/>
      <c r="B5" s="739"/>
      <c r="C5" s="745"/>
      <c r="D5" s="752"/>
      <c r="E5" s="737"/>
      <c r="F5" s="748"/>
      <c r="G5" s="750"/>
      <c r="H5" s="737"/>
      <c r="I5" s="768"/>
      <c r="J5" s="770"/>
      <c r="K5" s="299">
        <v>1</v>
      </c>
      <c r="L5" s="300"/>
      <c r="M5" s="301"/>
      <c r="N5" s="299">
        <v>2</v>
      </c>
      <c r="O5" s="300"/>
      <c r="P5" s="301"/>
      <c r="Q5" s="299">
        <v>3</v>
      </c>
      <c r="R5" s="300"/>
      <c r="S5" s="301"/>
      <c r="T5" s="299">
        <v>4</v>
      </c>
      <c r="U5" s="300"/>
      <c r="V5" s="300"/>
      <c r="W5" s="761"/>
      <c r="X5" s="302" t="s">
        <v>360</v>
      </c>
      <c r="Y5" s="302" t="s">
        <v>361</v>
      </c>
      <c r="Z5" s="302" t="s">
        <v>362</v>
      </c>
      <c r="AA5" s="302" t="s">
        <v>363</v>
      </c>
      <c r="AB5" s="761"/>
      <c r="AC5" s="763"/>
    </row>
    <row r="6" spans="1:29" ht="25.5" thickTop="1">
      <c r="A6" s="753" t="s">
        <v>310</v>
      </c>
      <c r="B6" s="756" t="s">
        <v>311</v>
      </c>
      <c r="C6" s="756" t="s">
        <v>312</v>
      </c>
      <c r="D6" s="267">
        <v>1</v>
      </c>
      <c r="E6" s="268" t="s">
        <v>384</v>
      </c>
      <c r="F6" s="268" t="s">
        <v>313</v>
      </c>
      <c r="G6" s="269" t="s">
        <v>314</v>
      </c>
      <c r="H6" s="270">
        <v>1</v>
      </c>
      <c r="I6" s="271" t="s">
        <v>315</v>
      </c>
      <c r="J6" s="272">
        <v>0.1</v>
      </c>
      <c r="K6" s="273"/>
      <c r="L6" s="273"/>
      <c r="M6" s="273"/>
      <c r="N6" s="273"/>
      <c r="O6" s="273"/>
      <c r="P6" s="274"/>
      <c r="Q6" s="273"/>
      <c r="R6" s="273"/>
      <c r="S6" s="273"/>
      <c r="T6" s="273"/>
      <c r="U6" s="273"/>
      <c r="V6" s="274"/>
      <c r="W6" s="269" t="s">
        <v>387</v>
      </c>
      <c r="X6" s="272"/>
      <c r="Y6" s="272"/>
      <c r="Z6" s="272"/>
      <c r="AA6" s="272"/>
      <c r="AB6" s="270">
        <v>0.25</v>
      </c>
      <c r="AC6" s="275">
        <v>2.5000000000000001E-2</v>
      </c>
    </row>
    <row r="7" spans="1:29" ht="41.25">
      <c r="A7" s="754"/>
      <c r="B7" s="757"/>
      <c r="C7" s="757"/>
      <c r="D7" s="276">
        <v>2</v>
      </c>
      <c r="E7" s="277" t="s">
        <v>385</v>
      </c>
      <c r="F7" s="278" t="s">
        <v>313</v>
      </c>
      <c r="G7" s="278" t="s">
        <v>316</v>
      </c>
      <c r="H7" s="279">
        <v>2</v>
      </c>
      <c r="I7" s="280" t="s">
        <v>315</v>
      </c>
      <c r="J7" s="281">
        <v>0.15</v>
      </c>
      <c r="K7" s="282"/>
      <c r="L7" s="282"/>
      <c r="M7" s="282"/>
      <c r="N7" s="282"/>
      <c r="O7" s="282"/>
      <c r="P7" s="283"/>
      <c r="Q7" s="282"/>
      <c r="R7" s="282"/>
      <c r="S7" s="282"/>
      <c r="T7" s="282"/>
      <c r="U7" s="283"/>
      <c r="V7" s="282"/>
      <c r="W7" s="404" t="s">
        <v>377</v>
      </c>
      <c r="X7" s="281"/>
      <c r="Y7" s="281"/>
      <c r="Z7" s="281"/>
      <c r="AA7" s="281"/>
      <c r="AB7" s="284">
        <v>0</v>
      </c>
      <c r="AC7" s="285">
        <v>0</v>
      </c>
    </row>
    <row r="8" spans="1:29" ht="49.5">
      <c r="A8" s="754"/>
      <c r="B8" s="757"/>
      <c r="C8" s="757"/>
      <c r="D8" s="276">
        <v>3</v>
      </c>
      <c r="E8" s="277" t="s">
        <v>383</v>
      </c>
      <c r="F8" s="278" t="s">
        <v>313</v>
      </c>
      <c r="G8" s="278" t="s">
        <v>317</v>
      </c>
      <c r="H8" s="279">
        <v>2</v>
      </c>
      <c r="I8" s="280" t="s">
        <v>315</v>
      </c>
      <c r="J8" s="281">
        <v>0.15</v>
      </c>
      <c r="K8" s="282"/>
      <c r="L8" s="282"/>
      <c r="M8" s="282"/>
      <c r="N8" s="282"/>
      <c r="O8" s="286"/>
      <c r="P8" s="282"/>
      <c r="Q8" s="282"/>
      <c r="R8" s="282"/>
      <c r="S8" s="282"/>
      <c r="T8" s="282"/>
      <c r="U8" s="286"/>
      <c r="V8" s="282"/>
      <c r="W8" s="404" t="s">
        <v>377</v>
      </c>
      <c r="X8" s="281"/>
      <c r="Y8" s="281"/>
      <c r="Z8" s="281"/>
      <c r="AA8" s="281"/>
      <c r="AB8" s="284">
        <v>0</v>
      </c>
      <c r="AC8" s="285">
        <v>0</v>
      </c>
    </row>
    <row r="9" spans="1:29" ht="26.25" customHeight="1">
      <c r="A9" s="754"/>
      <c r="B9" s="757"/>
      <c r="C9" s="757"/>
      <c r="D9" s="276">
        <v>4</v>
      </c>
      <c r="E9" s="277" t="s">
        <v>382</v>
      </c>
      <c r="F9" s="277" t="s">
        <v>313</v>
      </c>
      <c r="G9" s="278" t="s">
        <v>318</v>
      </c>
      <c r="H9" s="279">
        <v>2</v>
      </c>
      <c r="I9" s="280" t="s">
        <v>315</v>
      </c>
      <c r="J9" s="281">
        <v>0.15</v>
      </c>
      <c r="K9" s="282"/>
      <c r="L9" s="282"/>
      <c r="M9" s="282"/>
      <c r="N9" s="282"/>
      <c r="O9" s="282"/>
      <c r="P9" s="283"/>
      <c r="Q9" s="282"/>
      <c r="R9" s="282"/>
      <c r="S9" s="282"/>
      <c r="T9" s="282"/>
      <c r="U9" s="283"/>
      <c r="V9" s="282"/>
      <c r="W9" s="404" t="s">
        <v>377</v>
      </c>
      <c r="X9" s="281"/>
      <c r="Y9" s="281"/>
      <c r="Z9" s="281"/>
      <c r="AA9" s="281"/>
      <c r="AB9" s="284">
        <v>0</v>
      </c>
      <c r="AC9" s="285">
        <v>0</v>
      </c>
    </row>
    <row r="10" spans="1:29" ht="36" customHeight="1">
      <c r="A10" s="754"/>
      <c r="B10" s="757"/>
      <c r="C10" s="757"/>
      <c r="D10" s="276">
        <v>5</v>
      </c>
      <c r="E10" s="277" t="s">
        <v>386</v>
      </c>
      <c r="F10" s="278" t="s">
        <v>313</v>
      </c>
      <c r="G10" s="277" t="s">
        <v>319</v>
      </c>
      <c r="H10" s="287" t="s">
        <v>320</v>
      </c>
      <c r="I10" s="280" t="s">
        <v>132</v>
      </c>
      <c r="J10" s="281">
        <v>0.15</v>
      </c>
      <c r="K10" s="282"/>
      <c r="L10" s="282"/>
      <c r="M10" s="282"/>
      <c r="N10" s="282"/>
      <c r="O10" s="282"/>
      <c r="P10" s="282"/>
      <c r="Q10" s="282"/>
      <c r="R10" s="282"/>
      <c r="S10" s="282"/>
      <c r="T10" s="283"/>
      <c r="U10" s="282"/>
      <c r="V10" s="282"/>
      <c r="W10" s="404" t="s">
        <v>377</v>
      </c>
      <c r="X10" s="281"/>
      <c r="Y10" s="281"/>
      <c r="Z10" s="281"/>
      <c r="AA10" s="281"/>
      <c r="AB10" s="284">
        <v>0</v>
      </c>
      <c r="AC10" s="285">
        <v>0</v>
      </c>
    </row>
    <row r="11" spans="1:29" ht="33.75" customHeight="1">
      <c r="A11" s="754"/>
      <c r="B11" s="757"/>
      <c r="C11" s="757"/>
      <c r="D11" s="276">
        <v>6</v>
      </c>
      <c r="E11" s="277" t="s">
        <v>381</v>
      </c>
      <c r="F11" s="277" t="s">
        <v>313</v>
      </c>
      <c r="G11" s="277" t="s">
        <v>321</v>
      </c>
      <c r="H11" s="288">
        <v>2</v>
      </c>
      <c r="I11" s="287" t="s">
        <v>315</v>
      </c>
      <c r="J11" s="289">
        <v>0.1</v>
      </c>
      <c r="K11" s="282"/>
      <c r="L11" s="282"/>
      <c r="M11" s="282"/>
      <c r="N11" s="282"/>
      <c r="O11" s="286"/>
      <c r="P11" s="282"/>
      <c r="Q11" s="282"/>
      <c r="R11" s="282"/>
      <c r="S11" s="282"/>
      <c r="T11" s="282"/>
      <c r="U11" s="286"/>
      <c r="V11" s="282"/>
      <c r="W11" s="404" t="s">
        <v>377</v>
      </c>
      <c r="X11" s="281"/>
      <c r="Y11" s="281"/>
      <c r="Z11" s="281"/>
      <c r="AA11" s="281"/>
      <c r="AB11" s="284">
        <v>0</v>
      </c>
      <c r="AC11" s="285">
        <v>0</v>
      </c>
    </row>
    <row r="12" spans="1:29" ht="33">
      <c r="A12" s="754"/>
      <c r="B12" s="757"/>
      <c r="C12" s="757"/>
      <c r="D12" s="276">
        <v>7</v>
      </c>
      <c r="E12" s="277" t="s">
        <v>380</v>
      </c>
      <c r="F12" s="277" t="s">
        <v>313</v>
      </c>
      <c r="G12" s="277" t="s">
        <v>322</v>
      </c>
      <c r="H12" s="288">
        <v>2</v>
      </c>
      <c r="I12" s="287" t="s">
        <v>315</v>
      </c>
      <c r="J12" s="289">
        <v>0.1</v>
      </c>
      <c r="K12" s="282"/>
      <c r="L12" s="282"/>
      <c r="M12" s="282"/>
      <c r="N12" s="282"/>
      <c r="O12" s="282"/>
      <c r="P12" s="286"/>
      <c r="Q12" s="282"/>
      <c r="R12" s="282"/>
      <c r="S12" s="282"/>
      <c r="T12" s="282"/>
      <c r="U12" s="282"/>
      <c r="V12" s="286"/>
      <c r="W12" s="404" t="s">
        <v>377</v>
      </c>
      <c r="X12" s="281"/>
      <c r="Y12" s="281"/>
      <c r="Z12" s="281"/>
      <c r="AA12" s="281"/>
      <c r="AB12" s="284">
        <v>0</v>
      </c>
      <c r="AC12" s="285">
        <v>0</v>
      </c>
    </row>
    <row r="13" spans="1:29" ht="18.95" customHeight="1" thickBot="1">
      <c r="A13" s="755"/>
      <c r="B13" s="758"/>
      <c r="C13" s="758"/>
      <c r="D13" s="290">
        <v>8</v>
      </c>
      <c r="E13" s="291" t="s">
        <v>379</v>
      </c>
      <c r="F13" s="291" t="s">
        <v>313</v>
      </c>
      <c r="G13" s="291" t="s">
        <v>323</v>
      </c>
      <c r="H13" s="292">
        <v>1</v>
      </c>
      <c r="I13" s="293" t="s">
        <v>132</v>
      </c>
      <c r="J13" s="294">
        <v>0.1</v>
      </c>
      <c r="K13" s="295"/>
      <c r="L13" s="295"/>
      <c r="M13" s="295"/>
      <c r="N13" s="295"/>
      <c r="O13" s="295"/>
      <c r="P13" s="295"/>
      <c r="Q13" s="295"/>
      <c r="R13" s="295"/>
      <c r="S13" s="295"/>
      <c r="T13" s="295"/>
      <c r="U13" s="296"/>
      <c r="V13" s="295"/>
      <c r="W13" s="402" t="s">
        <v>415</v>
      </c>
      <c r="X13" s="294"/>
      <c r="Y13" s="294"/>
      <c r="Z13" s="294"/>
      <c r="AA13" s="294"/>
      <c r="AB13" s="297">
        <v>0</v>
      </c>
      <c r="AC13" s="298">
        <v>0</v>
      </c>
    </row>
    <row r="14" spans="1:29" ht="15.75" customHeight="1" thickTop="1" thickBot="1">
      <c r="A14" s="403" t="s">
        <v>324</v>
      </c>
      <c r="B14" s="264"/>
      <c r="C14" s="264"/>
      <c r="D14" s="264"/>
      <c r="E14" s="264"/>
      <c r="F14" s="264"/>
      <c r="G14" s="264"/>
      <c r="H14" s="264"/>
      <c r="I14" s="264"/>
      <c r="J14" s="265">
        <v>1</v>
      </c>
      <c r="K14" s="759" t="s">
        <v>12</v>
      </c>
      <c r="L14" s="759"/>
      <c r="M14" s="759"/>
      <c r="N14" s="759"/>
      <c r="O14" s="759"/>
      <c r="P14" s="759"/>
      <c r="Q14" s="759"/>
      <c r="R14" s="759"/>
      <c r="S14" s="759"/>
      <c r="T14" s="759"/>
      <c r="U14" s="759"/>
      <c r="V14" s="759"/>
      <c r="W14" s="759"/>
      <c r="X14" s="759"/>
      <c r="Y14" s="759"/>
      <c r="Z14" s="759"/>
      <c r="AA14" s="759"/>
      <c r="AB14" s="759"/>
      <c r="AC14" s="266">
        <f>SUM(AC6:AC13)</f>
        <v>2.5000000000000001E-2</v>
      </c>
    </row>
    <row r="15" spans="1:29" ht="8.25" customHeight="1" thickTop="1">
      <c r="A15" s="740" t="s">
        <v>325</v>
      </c>
      <c r="B15" s="741"/>
      <c r="C15" s="742"/>
      <c r="D15" s="261"/>
      <c r="E15" s="88"/>
      <c r="F15" s="88"/>
      <c r="G15" s="88"/>
      <c r="H15" s="88"/>
      <c r="I15" s="88"/>
      <c r="J15" s="88"/>
      <c r="K15" s="88"/>
      <c r="L15" s="88"/>
      <c r="M15" s="88"/>
      <c r="N15" s="88"/>
      <c r="O15" s="88"/>
      <c r="P15" s="88"/>
      <c r="Q15" s="88"/>
      <c r="R15" s="88"/>
      <c r="S15" s="88"/>
      <c r="T15" s="88"/>
      <c r="U15" s="88"/>
      <c r="V15" s="88"/>
    </row>
    <row r="16" spans="1:29" ht="8.25" customHeight="1">
      <c r="A16" s="740" t="s">
        <v>326</v>
      </c>
      <c r="B16" s="741"/>
      <c r="C16" s="742"/>
      <c r="D16" s="261"/>
      <c r="E16" s="88"/>
      <c r="F16" s="88"/>
      <c r="G16" s="88"/>
      <c r="H16" s="743"/>
      <c r="I16" s="743"/>
      <c r="J16" s="743"/>
      <c r="K16" s="88"/>
      <c r="L16" s="88"/>
      <c r="M16" s="88"/>
      <c r="N16" s="743"/>
      <c r="O16" s="743"/>
      <c r="P16" s="743"/>
      <c r="Q16" s="88"/>
      <c r="R16" s="88"/>
      <c r="S16" s="88"/>
      <c r="T16" s="743"/>
      <c r="U16" s="743"/>
      <c r="V16" s="743"/>
    </row>
    <row r="17" spans="1:22" ht="8.25" customHeight="1">
      <c r="A17" s="740" t="s">
        <v>327</v>
      </c>
      <c r="B17" s="741"/>
      <c r="C17" s="742"/>
      <c r="D17" s="261"/>
      <c r="E17" s="88"/>
      <c r="F17" s="88"/>
      <c r="G17" s="88"/>
      <c r="H17" s="743"/>
      <c r="I17" s="743"/>
      <c r="J17" s="743"/>
      <c r="K17" s="88"/>
      <c r="L17" s="88"/>
      <c r="M17" s="88"/>
      <c r="N17" s="743"/>
      <c r="O17" s="743"/>
      <c r="P17" s="743"/>
      <c r="Q17" s="88"/>
      <c r="R17" s="88"/>
      <c r="S17" s="88"/>
      <c r="T17" s="743"/>
      <c r="U17" s="743"/>
      <c r="V17" s="743"/>
    </row>
  </sheetData>
  <mergeCells count="35">
    <mergeCell ref="W4:W5"/>
    <mergeCell ref="AB4:AB5"/>
    <mergeCell ref="AC4:AC5"/>
    <mergeCell ref="W3:AC3"/>
    <mergeCell ref="B1:J1"/>
    <mergeCell ref="H4:H5"/>
    <mergeCell ref="I4:I5"/>
    <mergeCell ref="J4:J5"/>
    <mergeCell ref="K1:V1"/>
    <mergeCell ref="B2:V2"/>
    <mergeCell ref="B3:C3"/>
    <mergeCell ref="H3:I3"/>
    <mergeCell ref="J3:O3"/>
    <mergeCell ref="P3:V3"/>
    <mergeCell ref="K4:V4"/>
    <mergeCell ref="T17:V17"/>
    <mergeCell ref="A6:A13"/>
    <mergeCell ref="B6:B13"/>
    <mergeCell ref="C6:C13"/>
    <mergeCell ref="A15:C15"/>
    <mergeCell ref="A16:C16"/>
    <mergeCell ref="H16:J16"/>
    <mergeCell ref="N16:P16"/>
    <mergeCell ref="T16:V16"/>
    <mergeCell ref="K14:AB14"/>
    <mergeCell ref="A4:A5"/>
    <mergeCell ref="B4:B5"/>
    <mergeCell ref="A17:C17"/>
    <mergeCell ref="H17:J17"/>
    <mergeCell ref="N17:P17"/>
    <mergeCell ref="C4:C5"/>
    <mergeCell ref="E4:E5"/>
    <mergeCell ref="F4:F5"/>
    <mergeCell ref="G4:G5"/>
    <mergeCell ref="D4:D5"/>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ADC35-6F29-AD4B-8B9D-F4DF16DE360D}">
  <dimension ref="A1:AA23"/>
  <sheetViews>
    <sheetView topLeftCell="F4" zoomScale="148" zoomScaleNormal="148" workbookViewId="0">
      <selection activeCell="V4" sqref="V4:AA6"/>
    </sheetView>
  </sheetViews>
  <sheetFormatPr baseColWidth="10" defaultColWidth="8" defaultRowHeight="15" customHeight="1"/>
  <cols>
    <col min="1" max="1" width="20.42578125" style="23" customWidth="1"/>
    <col min="2" max="2" width="10.85546875" style="23" customWidth="1"/>
    <col min="3" max="3" width="2.85546875" style="23" customWidth="1"/>
    <col min="4" max="4" width="32" style="23" customWidth="1"/>
    <col min="5" max="5" width="18.85546875" style="23" customWidth="1"/>
    <col min="6" max="6" width="13" style="23" customWidth="1"/>
    <col min="7" max="7" width="6.85546875" style="23" customWidth="1"/>
    <col min="8" max="8" width="8" style="23" customWidth="1"/>
    <col min="9" max="9" width="7.5703125" style="23" customWidth="1"/>
    <col min="10" max="10" width="2.85546875" style="23" customWidth="1"/>
    <col min="11" max="11" width="1.85546875" style="23" customWidth="1"/>
    <col min="12" max="14" width="2.85546875" style="23" customWidth="1"/>
    <col min="15" max="15" width="1.85546875" style="23" customWidth="1"/>
    <col min="16" max="17" width="2.85546875" style="23" customWidth="1"/>
    <col min="18" max="18" width="1.85546875" style="23" customWidth="1"/>
    <col min="19" max="20" width="2.85546875" style="23" customWidth="1"/>
    <col min="21" max="21" width="1.85546875" style="23" customWidth="1"/>
    <col min="22" max="22" width="29.28515625" style="23" customWidth="1"/>
    <col min="23" max="25" width="8" style="23" hidden="1" customWidth="1"/>
    <col min="26" max="26" width="9.7109375" style="23" customWidth="1"/>
    <col min="27" max="27" width="12.5703125" style="23" customWidth="1"/>
    <col min="28" max="16384" width="8" style="23"/>
  </cols>
  <sheetData>
    <row r="1" spans="1:27" ht="37.5" customHeight="1">
      <c r="A1" s="22"/>
      <c r="B1" s="786" t="s">
        <v>78</v>
      </c>
      <c r="C1" s="787"/>
      <c r="D1" s="787"/>
      <c r="E1" s="787"/>
      <c r="F1" s="787"/>
      <c r="G1" s="787"/>
      <c r="H1" s="788"/>
      <c r="I1" s="789" t="s">
        <v>416</v>
      </c>
      <c r="J1" s="790"/>
      <c r="K1" s="790"/>
      <c r="L1" s="790"/>
      <c r="M1" s="790"/>
      <c r="N1" s="790"/>
      <c r="O1" s="790"/>
      <c r="P1" s="790"/>
      <c r="Q1" s="790"/>
      <c r="R1" s="790"/>
      <c r="S1" s="790"/>
      <c r="T1" s="790"/>
      <c r="U1" s="791"/>
    </row>
    <row r="2" spans="1:27" ht="8.1" customHeight="1">
      <c r="A2" s="792"/>
      <c r="B2" s="793"/>
      <c r="C2" s="793"/>
      <c r="D2" s="793"/>
      <c r="E2" s="793"/>
      <c r="F2" s="793"/>
      <c r="G2" s="793"/>
      <c r="H2" s="793"/>
      <c r="I2" s="793"/>
      <c r="J2" s="793"/>
      <c r="K2" s="793"/>
      <c r="L2" s="793"/>
      <c r="M2" s="793"/>
      <c r="N2" s="793"/>
      <c r="O2" s="793"/>
      <c r="P2" s="793"/>
      <c r="Q2" s="793"/>
      <c r="R2" s="793"/>
      <c r="S2" s="793"/>
      <c r="T2" s="793"/>
      <c r="U2" s="794"/>
    </row>
    <row r="3" spans="1:27" ht="18" customHeight="1" thickBot="1">
      <c r="A3" s="24" t="s">
        <v>79</v>
      </c>
      <c r="B3" s="795" t="s">
        <v>80</v>
      </c>
      <c r="C3" s="796"/>
      <c r="D3" s="796"/>
      <c r="E3" s="796"/>
      <c r="F3" s="796"/>
      <c r="G3" s="796"/>
      <c r="H3" s="796"/>
      <c r="I3" s="796"/>
      <c r="J3" s="796"/>
      <c r="K3" s="796"/>
      <c r="L3" s="796"/>
      <c r="M3" s="796"/>
      <c r="N3" s="796"/>
      <c r="O3" s="796"/>
      <c r="P3" s="796"/>
      <c r="Q3" s="796"/>
      <c r="R3" s="796"/>
      <c r="S3" s="796"/>
      <c r="T3" s="796"/>
      <c r="U3" s="797"/>
    </row>
    <row r="4" spans="1:27" ht="21.95" customHeight="1" thickBot="1">
      <c r="A4" s="24" t="s">
        <v>81</v>
      </c>
      <c r="B4" s="25" t="s">
        <v>82</v>
      </c>
      <c r="C4" s="798" t="s">
        <v>83</v>
      </c>
      <c r="D4" s="799"/>
      <c r="E4" s="24" t="s">
        <v>84</v>
      </c>
      <c r="F4" s="80" t="s">
        <v>289</v>
      </c>
      <c r="G4" s="800" t="s">
        <v>85</v>
      </c>
      <c r="H4" s="801"/>
      <c r="I4" s="802" t="s">
        <v>86</v>
      </c>
      <c r="J4" s="803"/>
      <c r="K4" s="803"/>
      <c r="L4" s="803"/>
      <c r="M4" s="803"/>
      <c r="N4" s="804"/>
      <c r="O4" s="805" t="s">
        <v>16</v>
      </c>
      <c r="P4" s="806"/>
      <c r="Q4" s="806"/>
      <c r="R4" s="806"/>
      <c r="S4" s="806"/>
      <c r="T4" s="806"/>
      <c r="U4" s="806"/>
      <c r="V4" s="486" t="s">
        <v>358</v>
      </c>
      <c r="W4" s="487"/>
      <c r="X4" s="487"/>
      <c r="Y4" s="487"/>
      <c r="Z4" s="487"/>
      <c r="AA4" s="488"/>
    </row>
    <row r="5" spans="1:27" ht="12" customHeight="1">
      <c r="A5" s="807" t="s">
        <v>87</v>
      </c>
      <c r="B5" s="809" t="s">
        <v>88</v>
      </c>
      <c r="C5" s="807" t="s">
        <v>89</v>
      </c>
      <c r="D5" s="807" t="s">
        <v>90</v>
      </c>
      <c r="E5" s="807" t="s">
        <v>91</v>
      </c>
      <c r="F5" s="811" t="s">
        <v>92</v>
      </c>
      <c r="G5" s="813" t="s">
        <v>93</v>
      </c>
      <c r="H5" s="828" t="s">
        <v>94</v>
      </c>
      <c r="I5" s="830" t="s">
        <v>21</v>
      </c>
      <c r="J5" s="832" t="s">
        <v>95</v>
      </c>
      <c r="K5" s="833"/>
      <c r="L5" s="833"/>
      <c r="M5" s="833"/>
      <c r="N5" s="833"/>
      <c r="O5" s="833"/>
      <c r="P5" s="833"/>
      <c r="Q5" s="833"/>
      <c r="R5" s="833"/>
      <c r="S5" s="833"/>
      <c r="T5" s="833"/>
      <c r="U5" s="834"/>
      <c r="V5" s="760" t="s">
        <v>359</v>
      </c>
      <c r="W5" s="760" t="s">
        <v>360</v>
      </c>
      <c r="X5" s="760" t="s">
        <v>361</v>
      </c>
      <c r="Y5" s="760" t="s">
        <v>363</v>
      </c>
      <c r="Z5" s="760" t="s">
        <v>364</v>
      </c>
      <c r="AA5" s="762" t="s">
        <v>365</v>
      </c>
    </row>
    <row r="6" spans="1:27" ht="9.9499999999999993" customHeight="1">
      <c r="A6" s="808"/>
      <c r="B6" s="810"/>
      <c r="C6" s="808"/>
      <c r="D6" s="808"/>
      <c r="E6" s="808"/>
      <c r="F6" s="812"/>
      <c r="G6" s="814"/>
      <c r="H6" s="829"/>
      <c r="I6" s="831"/>
      <c r="J6" s="835">
        <v>1</v>
      </c>
      <c r="K6" s="836"/>
      <c r="L6" s="837"/>
      <c r="M6" s="835">
        <v>2</v>
      </c>
      <c r="N6" s="836"/>
      <c r="O6" s="837"/>
      <c r="P6" s="835">
        <v>3</v>
      </c>
      <c r="Q6" s="836"/>
      <c r="R6" s="837"/>
      <c r="S6" s="835">
        <v>4</v>
      </c>
      <c r="T6" s="836"/>
      <c r="U6" s="837"/>
      <c r="V6" s="761"/>
      <c r="W6" s="761"/>
      <c r="X6" s="761"/>
      <c r="Y6" s="761"/>
      <c r="Z6" s="761"/>
      <c r="AA6" s="763"/>
    </row>
    <row r="7" spans="1:27" ht="108.75" customHeight="1">
      <c r="A7" s="783" t="s">
        <v>114</v>
      </c>
      <c r="B7" s="783" t="s">
        <v>104</v>
      </c>
      <c r="C7" s="26">
        <v>1</v>
      </c>
      <c r="D7" s="27" t="s">
        <v>96</v>
      </c>
      <c r="E7" s="27" t="s">
        <v>97</v>
      </c>
      <c r="F7" s="28" t="s">
        <v>98</v>
      </c>
      <c r="G7" s="29">
        <v>1</v>
      </c>
      <c r="H7" s="30" t="s">
        <v>99</v>
      </c>
      <c r="I7" s="31">
        <v>0.05</v>
      </c>
      <c r="J7" s="32"/>
      <c r="K7" s="33"/>
      <c r="L7" s="33"/>
      <c r="M7" s="33"/>
      <c r="N7" s="33"/>
      <c r="O7" s="33"/>
      <c r="P7" s="33"/>
      <c r="Q7" s="33"/>
      <c r="R7" s="33"/>
      <c r="S7" s="33"/>
      <c r="T7" s="33"/>
      <c r="U7" s="33"/>
      <c r="V7" s="406" t="s">
        <v>418</v>
      </c>
      <c r="Z7" s="411">
        <v>1</v>
      </c>
      <c r="AA7" s="415">
        <f>Z7*I7</f>
        <v>0.05</v>
      </c>
    </row>
    <row r="8" spans="1:27" ht="90.75">
      <c r="A8" s="784"/>
      <c r="B8" s="784"/>
      <c r="C8" s="26">
        <v>2</v>
      </c>
      <c r="D8" s="27" t="s">
        <v>100</v>
      </c>
      <c r="E8" s="33" t="s">
        <v>101</v>
      </c>
      <c r="F8" s="28" t="s">
        <v>102</v>
      </c>
      <c r="G8" s="29">
        <v>4</v>
      </c>
      <c r="H8" s="30" t="s">
        <v>103</v>
      </c>
      <c r="I8" s="31">
        <v>0.05</v>
      </c>
      <c r="J8" s="22"/>
      <c r="K8" s="22"/>
      <c r="L8" s="34"/>
      <c r="M8" s="22"/>
      <c r="N8" s="22"/>
      <c r="O8" s="34"/>
      <c r="P8" s="22"/>
      <c r="Q8" s="22"/>
      <c r="R8" s="34"/>
      <c r="S8" s="22"/>
      <c r="T8" s="22"/>
      <c r="U8" s="34"/>
      <c r="V8" s="407" t="s">
        <v>419</v>
      </c>
      <c r="Z8" s="411">
        <v>0.25</v>
      </c>
      <c r="AA8" s="416">
        <f t="shared" ref="AA8:AA17" si="0">Z8*I8</f>
        <v>1.2500000000000001E-2</v>
      </c>
    </row>
    <row r="9" spans="1:27" ht="107.25">
      <c r="A9" s="784"/>
      <c r="B9" s="784"/>
      <c r="C9" s="36">
        <v>3</v>
      </c>
      <c r="D9" s="35" t="s">
        <v>105</v>
      </c>
      <c r="E9" s="37" t="s">
        <v>106</v>
      </c>
      <c r="F9" s="37" t="s">
        <v>107</v>
      </c>
      <c r="G9" s="38">
        <v>1</v>
      </c>
      <c r="H9" s="39" t="s">
        <v>99</v>
      </c>
      <c r="I9" s="40">
        <v>0.05</v>
      </c>
      <c r="J9" s="168"/>
      <c r="K9" s="168"/>
      <c r="L9" s="168"/>
      <c r="M9" s="168"/>
      <c r="N9" s="168"/>
      <c r="O9" s="169"/>
      <c r="P9" s="168"/>
      <c r="Q9" s="168"/>
      <c r="R9" s="168"/>
      <c r="S9" s="168"/>
      <c r="T9" s="168"/>
      <c r="U9" s="168"/>
      <c r="V9" s="409" t="s">
        <v>389</v>
      </c>
      <c r="Z9" s="411">
        <v>0</v>
      </c>
      <c r="AA9" s="412">
        <f t="shared" si="0"/>
        <v>0</v>
      </c>
    </row>
    <row r="10" spans="1:27" ht="48" customHeight="1">
      <c r="A10" s="784"/>
      <c r="B10" s="784" t="s">
        <v>115</v>
      </c>
      <c r="C10" s="26">
        <v>4</v>
      </c>
      <c r="D10" s="22" t="s">
        <v>108</v>
      </c>
      <c r="E10" s="22" t="s">
        <v>109</v>
      </c>
      <c r="F10" s="22" t="s">
        <v>110</v>
      </c>
      <c r="G10" s="41" t="s">
        <v>111</v>
      </c>
      <c r="H10" s="30" t="s">
        <v>99</v>
      </c>
      <c r="I10" s="31">
        <v>0.1</v>
      </c>
      <c r="J10" s="22"/>
      <c r="K10" s="22"/>
      <c r="L10" s="22"/>
      <c r="M10" s="22"/>
      <c r="N10" s="22"/>
      <c r="O10" s="34"/>
      <c r="P10" s="22"/>
      <c r="Q10" s="22"/>
      <c r="R10" s="22"/>
      <c r="S10" s="22"/>
      <c r="T10" s="22"/>
      <c r="U10" s="34"/>
      <c r="V10" s="409" t="s">
        <v>389</v>
      </c>
      <c r="Z10" s="411">
        <v>0</v>
      </c>
      <c r="AA10" s="412">
        <f t="shared" si="0"/>
        <v>0</v>
      </c>
    </row>
    <row r="11" spans="1:27" ht="42" customHeight="1">
      <c r="A11" s="784"/>
      <c r="B11" s="784"/>
      <c r="C11" s="26">
        <v>5</v>
      </c>
      <c r="D11" s="28" t="s">
        <v>112</v>
      </c>
      <c r="E11" s="22" t="s">
        <v>109</v>
      </c>
      <c r="F11" s="28" t="s">
        <v>113</v>
      </c>
      <c r="G11" s="29">
        <v>6</v>
      </c>
      <c r="H11" s="30" t="s">
        <v>99</v>
      </c>
      <c r="I11" s="31">
        <v>0.1</v>
      </c>
      <c r="J11" s="22"/>
      <c r="K11" s="22"/>
      <c r="L11" s="22"/>
      <c r="M11" s="22"/>
      <c r="N11" s="22"/>
      <c r="O11" s="34"/>
      <c r="P11" s="22"/>
      <c r="Q11" s="22"/>
      <c r="R11" s="22"/>
      <c r="S11" s="22"/>
      <c r="T11" s="22"/>
      <c r="U11" s="22"/>
      <c r="V11" s="409" t="s">
        <v>389</v>
      </c>
      <c r="Z11" s="411">
        <v>0</v>
      </c>
      <c r="AA11" s="412">
        <f t="shared" si="0"/>
        <v>0</v>
      </c>
    </row>
    <row r="12" spans="1:27" ht="57.75">
      <c r="A12" s="784"/>
      <c r="B12" s="784"/>
      <c r="C12" s="26">
        <v>6</v>
      </c>
      <c r="D12" s="28" t="s">
        <v>116</v>
      </c>
      <c r="E12" s="22" t="s">
        <v>117</v>
      </c>
      <c r="F12" s="28" t="s">
        <v>118</v>
      </c>
      <c r="G12" s="29">
        <v>1</v>
      </c>
      <c r="H12" s="30" t="s">
        <v>99</v>
      </c>
      <c r="I12" s="31">
        <v>0.1</v>
      </c>
      <c r="J12" s="22"/>
      <c r="K12" s="22"/>
      <c r="L12" s="22"/>
      <c r="M12" s="22"/>
      <c r="N12" s="22"/>
      <c r="O12" s="22"/>
      <c r="P12" s="22"/>
      <c r="Q12" s="22"/>
      <c r="R12" s="22"/>
      <c r="S12" s="22"/>
      <c r="T12" s="22"/>
      <c r="U12" s="34"/>
      <c r="V12" s="409" t="s">
        <v>389</v>
      </c>
      <c r="Z12" s="411">
        <v>0</v>
      </c>
      <c r="AA12" s="412">
        <f t="shared" si="0"/>
        <v>0</v>
      </c>
    </row>
    <row r="13" spans="1:27" ht="42" customHeight="1">
      <c r="A13" s="784"/>
      <c r="B13" s="784"/>
      <c r="C13" s="26">
        <v>7</v>
      </c>
      <c r="D13" s="28" t="s">
        <v>119</v>
      </c>
      <c r="E13" s="28" t="s">
        <v>120</v>
      </c>
      <c r="F13" s="28" t="s">
        <v>121</v>
      </c>
      <c r="G13" s="29">
        <v>1</v>
      </c>
      <c r="H13" s="30" t="s">
        <v>99</v>
      </c>
      <c r="I13" s="31">
        <v>0.1</v>
      </c>
      <c r="J13" s="22"/>
      <c r="K13" s="22"/>
      <c r="L13" s="22"/>
      <c r="M13" s="22"/>
      <c r="N13" s="22"/>
      <c r="O13" s="22"/>
      <c r="P13" s="22"/>
      <c r="Q13" s="22"/>
      <c r="R13" s="22"/>
      <c r="S13" s="22"/>
      <c r="T13" s="22"/>
      <c r="U13" s="34"/>
      <c r="V13" s="409" t="s">
        <v>389</v>
      </c>
      <c r="Z13" s="411">
        <v>0</v>
      </c>
      <c r="AA13" s="412">
        <f t="shared" si="0"/>
        <v>0</v>
      </c>
    </row>
    <row r="14" spans="1:27" ht="32.25" customHeight="1">
      <c r="A14" s="784"/>
      <c r="B14" s="785"/>
      <c r="C14" s="26">
        <v>8</v>
      </c>
      <c r="D14" s="27" t="s">
        <v>122</v>
      </c>
      <c r="E14" s="22" t="s">
        <v>123</v>
      </c>
      <c r="F14" s="27" t="s">
        <v>124</v>
      </c>
      <c r="G14" s="29">
        <v>1</v>
      </c>
      <c r="H14" s="30" t="s">
        <v>99</v>
      </c>
      <c r="I14" s="31">
        <v>0.1</v>
      </c>
      <c r="J14" s="22"/>
      <c r="K14" s="22"/>
      <c r="L14" s="22"/>
      <c r="M14" s="22"/>
      <c r="N14" s="22"/>
      <c r="O14" s="22"/>
      <c r="P14" s="34"/>
      <c r="Q14" s="22"/>
      <c r="R14" s="22"/>
      <c r="S14" s="22"/>
      <c r="T14" s="22"/>
      <c r="U14" s="22"/>
      <c r="V14" s="409" t="s">
        <v>389</v>
      </c>
      <c r="Z14" s="411">
        <v>0</v>
      </c>
      <c r="AA14" s="412">
        <f t="shared" si="0"/>
        <v>0</v>
      </c>
    </row>
    <row r="15" spans="1:27" ht="50.1" customHeight="1">
      <c r="A15" s="784"/>
      <c r="B15" s="783" t="s">
        <v>125</v>
      </c>
      <c r="C15" s="26">
        <v>9</v>
      </c>
      <c r="D15" s="27" t="s">
        <v>126</v>
      </c>
      <c r="E15" s="22" t="s">
        <v>127</v>
      </c>
      <c r="F15" s="27" t="s">
        <v>128</v>
      </c>
      <c r="G15" s="29">
        <v>1</v>
      </c>
      <c r="H15" s="30" t="s">
        <v>99</v>
      </c>
      <c r="I15" s="31">
        <v>0.1</v>
      </c>
      <c r="J15" s="22"/>
      <c r="K15" s="22"/>
      <c r="L15" s="22"/>
      <c r="M15" s="22"/>
      <c r="N15" s="22"/>
      <c r="O15" s="22"/>
      <c r="P15" s="22"/>
      <c r="Q15" s="22"/>
      <c r="R15" s="22"/>
      <c r="S15" s="22"/>
      <c r="T15" s="22"/>
      <c r="U15" s="34"/>
      <c r="V15" s="409" t="s">
        <v>389</v>
      </c>
      <c r="Z15" s="411">
        <v>0</v>
      </c>
      <c r="AA15" s="412">
        <f t="shared" si="0"/>
        <v>0</v>
      </c>
    </row>
    <row r="16" spans="1:27" ht="48.95" customHeight="1">
      <c r="A16" s="784"/>
      <c r="B16" s="785"/>
      <c r="C16" s="26">
        <v>10</v>
      </c>
      <c r="D16" s="42" t="s">
        <v>129</v>
      </c>
      <c r="E16" s="42" t="s">
        <v>130</v>
      </c>
      <c r="F16" s="42" t="s">
        <v>131</v>
      </c>
      <c r="G16" s="43">
        <v>1</v>
      </c>
      <c r="H16" s="44" t="s">
        <v>132</v>
      </c>
      <c r="I16" s="45">
        <v>0.15</v>
      </c>
      <c r="J16" s="22"/>
      <c r="K16" s="22"/>
      <c r="L16" s="22"/>
      <c r="M16" s="22"/>
      <c r="N16" s="22"/>
      <c r="O16" s="22"/>
      <c r="P16" s="22"/>
      <c r="Q16" s="22"/>
      <c r="R16" s="22"/>
      <c r="S16" s="46"/>
      <c r="T16" s="22"/>
      <c r="U16" s="22"/>
      <c r="V16" s="409" t="s">
        <v>389</v>
      </c>
      <c r="Z16" s="411">
        <v>0</v>
      </c>
      <c r="AA16" s="412">
        <f t="shared" si="0"/>
        <v>0</v>
      </c>
    </row>
    <row r="17" spans="1:27" ht="75" customHeight="1">
      <c r="A17" s="785"/>
      <c r="B17" s="47" t="s">
        <v>133</v>
      </c>
      <c r="C17" s="26">
        <v>11</v>
      </c>
      <c r="D17" s="27" t="s">
        <v>134</v>
      </c>
      <c r="E17" s="28" t="s">
        <v>135</v>
      </c>
      <c r="F17" s="22" t="s">
        <v>136</v>
      </c>
      <c r="G17" s="405" t="s">
        <v>417</v>
      </c>
      <c r="H17" s="30" t="s">
        <v>137</v>
      </c>
      <c r="I17" s="31">
        <v>0.1</v>
      </c>
      <c r="J17" s="22"/>
      <c r="K17" s="22"/>
      <c r="L17" s="22"/>
      <c r="M17" s="34"/>
      <c r="N17" s="22"/>
      <c r="O17" s="22"/>
      <c r="P17" s="22"/>
      <c r="Q17" s="34"/>
      <c r="R17" s="22"/>
      <c r="S17" s="22"/>
      <c r="T17" s="22"/>
      <c r="U17" s="34"/>
      <c r="V17" s="408" t="s">
        <v>420</v>
      </c>
      <c r="Z17" s="413">
        <v>0.33329999999999999</v>
      </c>
      <c r="AA17" s="416">
        <f t="shared" si="0"/>
        <v>3.3329999999999999E-2</v>
      </c>
    </row>
    <row r="18" spans="1:27" ht="16.5" customHeight="1">
      <c r="A18" s="818"/>
      <c r="B18" s="819"/>
      <c r="C18" s="819"/>
      <c r="D18" s="819"/>
      <c r="E18" s="819"/>
      <c r="F18" s="819"/>
      <c r="G18" s="819"/>
      <c r="H18" s="820"/>
      <c r="I18" s="410">
        <v>1</v>
      </c>
      <c r="J18" s="826" t="s">
        <v>280</v>
      </c>
      <c r="K18" s="827"/>
      <c r="L18" s="827"/>
      <c r="M18" s="827"/>
      <c r="N18" s="827"/>
      <c r="O18" s="827"/>
      <c r="P18" s="827"/>
      <c r="Q18" s="827"/>
      <c r="R18" s="827"/>
      <c r="S18" s="827"/>
      <c r="T18" s="827"/>
      <c r="U18" s="827"/>
      <c r="V18" s="827"/>
      <c r="W18" s="827"/>
      <c r="X18" s="827"/>
      <c r="Y18" s="827"/>
      <c r="Z18" s="827"/>
      <c r="AA18" s="414">
        <f>SUM(AA7:AA17)</f>
        <v>9.5829999999999999E-2</v>
      </c>
    </row>
    <row r="19" spans="1:27" ht="11.25" customHeight="1">
      <c r="A19" s="821" t="s">
        <v>138</v>
      </c>
      <c r="B19" s="822"/>
      <c r="C19" s="822"/>
      <c r="D19" s="823"/>
      <c r="E19" s="824"/>
      <c r="F19" s="743"/>
      <c r="G19" s="743"/>
      <c r="H19" s="743"/>
      <c r="I19" s="743"/>
      <c r="J19" s="743"/>
      <c r="K19" s="743"/>
      <c r="L19" s="743"/>
      <c r="M19" s="743"/>
      <c r="N19" s="743"/>
      <c r="O19" s="743"/>
      <c r="P19" s="743"/>
      <c r="Q19" s="743"/>
      <c r="R19" s="743"/>
      <c r="S19" s="743"/>
      <c r="T19" s="743"/>
      <c r="U19" s="743"/>
    </row>
    <row r="20" spans="1:27" ht="11.25" customHeight="1">
      <c r="A20" s="825" t="s">
        <v>290</v>
      </c>
      <c r="B20" s="822"/>
      <c r="C20" s="822"/>
      <c r="D20" s="823"/>
      <c r="E20" s="824"/>
      <c r="F20" s="743"/>
      <c r="G20" s="743"/>
      <c r="H20" s="743"/>
      <c r="I20" s="743"/>
      <c r="J20" s="743"/>
      <c r="K20" s="743"/>
      <c r="L20" s="743"/>
      <c r="M20" s="743"/>
      <c r="N20" s="743"/>
      <c r="O20" s="743"/>
      <c r="P20" s="743"/>
      <c r="Q20" s="743"/>
      <c r="R20" s="743"/>
      <c r="S20" s="743"/>
      <c r="T20" s="743"/>
      <c r="U20" s="743"/>
    </row>
    <row r="21" spans="1:27" ht="11.25" customHeight="1">
      <c r="A21" s="821" t="s">
        <v>139</v>
      </c>
      <c r="B21" s="822"/>
      <c r="C21" s="822"/>
      <c r="D21" s="823"/>
      <c r="E21" s="824"/>
      <c r="F21" s="743"/>
      <c r="G21" s="743"/>
      <c r="H21" s="743"/>
      <c r="I21" s="743"/>
      <c r="J21" s="743"/>
      <c r="K21" s="743"/>
      <c r="L21" s="743"/>
      <c r="M21" s="743"/>
      <c r="N21" s="743"/>
      <c r="O21" s="743"/>
      <c r="P21" s="743"/>
      <c r="Q21" s="743"/>
      <c r="R21" s="743"/>
      <c r="S21" s="743"/>
      <c r="T21" s="743"/>
      <c r="U21" s="743"/>
    </row>
    <row r="22" spans="1:27" ht="11.25" customHeight="1">
      <c r="A22" s="48"/>
      <c r="B22" s="48"/>
      <c r="C22" s="48"/>
      <c r="D22" s="48"/>
      <c r="E22" s="48"/>
      <c r="F22" s="48"/>
      <c r="G22" s="48"/>
      <c r="H22" s="48"/>
      <c r="I22" s="48"/>
      <c r="J22" s="48"/>
      <c r="K22" s="48"/>
      <c r="L22" s="48"/>
      <c r="M22" s="48"/>
      <c r="N22" s="48"/>
      <c r="O22" s="48"/>
      <c r="P22" s="48"/>
      <c r="Q22" s="48"/>
      <c r="R22" s="48"/>
      <c r="S22" s="48"/>
      <c r="T22" s="48"/>
      <c r="U22" s="48"/>
    </row>
    <row r="23" spans="1:27" ht="11.25" customHeight="1">
      <c r="A23" s="49" t="s">
        <v>140</v>
      </c>
      <c r="B23" s="815" t="s">
        <v>141</v>
      </c>
      <c r="C23" s="816"/>
      <c r="D23" s="817"/>
      <c r="E23" s="84"/>
      <c r="F23" s="85"/>
      <c r="G23" s="50"/>
      <c r="H23" s="50"/>
      <c r="I23" s="50"/>
      <c r="J23" s="50"/>
      <c r="K23" s="50"/>
      <c r="L23" s="50"/>
      <c r="M23" s="50"/>
      <c r="N23" s="50"/>
      <c r="O23" s="50"/>
      <c r="P23" s="50"/>
      <c r="Q23" s="50"/>
      <c r="R23" s="50"/>
      <c r="S23" s="50"/>
      <c r="T23" s="50"/>
      <c r="U23" s="50"/>
    </row>
  </sheetData>
  <mergeCells count="40">
    <mergeCell ref="J5:U5"/>
    <mergeCell ref="J6:L6"/>
    <mergeCell ref="M6:O6"/>
    <mergeCell ref="P6:R6"/>
    <mergeCell ref="V4:AA4"/>
    <mergeCell ref="V5:V6"/>
    <mergeCell ref="Z5:Z6"/>
    <mergeCell ref="AA5:AA6"/>
    <mergeCell ref="W5:W6"/>
    <mergeCell ref="X5:X6"/>
    <mergeCell ref="Y5:Y6"/>
    <mergeCell ref="S6:U6"/>
    <mergeCell ref="B7:B9"/>
    <mergeCell ref="B10:B14"/>
    <mergeCell ref="B15:B16"/>
    <mergeCell ref="H5:H6"/>
    <mergeCell ref="I5:I6"/>
    <mergeCell ref="B23:D23"/>
    <mergeCell ref="A18:H18"/>
    <mergeCell ref="A19:D19"/>
    <mergeCell ref="E19:U21"/>
    <mergeCell ref="A20:D20"/>
    <mergeCell ref="A21:D21"/>
    <mergeCell ref="J18:Z18"/>
    <mergeCell ref="A7:A17"/>
    <mergeCell ref="B1:H1"/>
    <mergeCell ref="I1:U1"/>
    <mergeCell ref="A2:U2"/>
    <mergeCell ref="B3:U3"/>
    <mergeCell ref="C4:D4"/>
    <mergeCell ref="G4:H4"/>
    <mergeCell ref="I4:N4"/>
    <mergeCell ref="O4:U4"/>
    <mergeCell ref="A5:A6"/>
    <mergeCell ref="B5:B6"/>
    <mergeCell ref="C5:C6"/>
    <mergeCell ref="D5:D6"/>
    <mergeCell ref="E5:E6"/>
    <mergeCell ref="F5:F6"/>
    <mergeCell ref="G5:G6"/>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9AED2-F3C0-46DC-A450-23A5A3E6A783}">
  <sheetPr>
    <pageSetUpPr fitToPage="1"/>
  </sheetPr>
  <dimension ref="A1:AB23"/>
  <sheetViews>
    <sheetView showGridLines="0" topLeftCell="H15" zoomScale="202" zoomScaleNormal="202" workbookViewId="0">
      <selection activeCell="H16" sqref="H16"/>
    </sheetView>
  </sheetViews>
  <sheetFormatPr baseColWidth="10" defaultColWidth="8" defaultRowHeight="15" customHeight="1"/>
  <cols>
    <col min="1" max="1" width="13" style="227" customWidth="1"/>
    <col min="2" max="2" width="14.85546875" style="23" customWidth="1"/>
    <col min="3" max="3" width="2.5703125" style="23" customWidth="1"/>
    <col min="4" max="4" width="24.85546875" style="23" customWidth="1"/>
    <col min="5" max="5" width="17" style="23" customWidth="1"/>
    <col min="6" max="6" width="13.85546875" style="23" customWidth="1"/>
    <col min="7" max="7" width="5" style="23" customWidth="1"/>
    <col min="8" max="8" width="6.42578125" style="23" customWidth="1"/>
    <col min="9" max="9" width="7.85546875" style="23" customWidth="1"/>
    <col min="10" max="21" width="1.85546875" style="23" customWidth="1"/>
    <col min="22" max="22" width="25.7109375" style="23" customWidth="1"/>
    <col min="23" max="25" width="0" style="23" hidden="1" customWidth="1"/>
    <col min="26" max="26" width="4.5703125" style="23" hidden="1" customWidth="1"/>
    <col min="27" max="27" width="8" style="23"/>
    <col min="28" max="28" width="10.42578125" style="23" customWidth="1"/>
    <col min="29" max="16384" width="8" style="23"/>
  </cols>
  <sheetData>
    <row r="1" spans="1:28" ht="37.5" customHeight="1">
      <c r="A1" s="349"/>
      <c r="B1" s="852" t="s">
        <v>142</v>
      </c>
      <c r="C1" s="853"/>
      <c r="D1" s="853"/>
      <c r="E1" s="853"/>
      <c r="F1" s="853"/>
      <c r="G1" s="853"/>
      <c r="H1" s="854"/>
      <c r="I1" s="855" t="s">
        <v>143</v>
      </c>
      <c r="J1" s="856"/>
      <c r="K1" s="856"/>
      <c r="L1" s="856"/>
      <c r="M1" s="856"/>
      <c r="N1" s="856"/>
      <c r="O1" s="856"/>
      <c r="P1" s="856"/>
      <c r="Q1" s="856"/>
      <c r="R1" s="856"/>
      <c r="S1" s="856"/>
      <c r="T1" s="856"/>
      <c r="U1" s="857"/>
    </row>
    <row r="2" spans="1:28" ht="15" customHeight="1" thickBot="1">
      <c r="A2" s="350" t="s">
        <v>144</v>
      </c>
      <c r="B2" s="858" t="s">
        <v>145</v>
      </c>
      <c r="C2" s="859"/>
      <c r="D2" s="859"/>
      <c r="E2" s="859"/>
      <c r="F2" s="859"/>
      <c r="G2" s="859"/>
      <c r="H2" s="859"/>
      <c r="I2" s="859"/>
      <c r="J2" s="859"/>
      <c r="K2" s="859"/>
      <c r="L2" s="859"/>
      <c r="M2" s="859"/>
      <c r="N2" s="859"/>
      <c r="O2" s="859"/>
      <c r="P2" s="859"/>
      <c r="Q2" s="859"/>
      <c r="R2" s="859"/>
      <c r="S2" s="859"/>
      <c r="T2" s="859"/>
      <c r="U2" s="860"/>
    </row>
    <row r="3" spans="1:28" ht="15" customHeight="1" thickBot="1">
      <c r="A3" s="350" t="s">
        <v>146</v>
      </c>
      <c r="B3" s="89" t="s">
        <v>147</v>
      </c>
      <c r="C3" s="22"/>
      <c r="D3" s="51" t="s">
        <v>148</v>
      </c>
      <c r="E3" s="52" t="s">
        <v>149</v>
      </c>
      <c r="F3" s="81" t="s">
        <v>289</v>
      </c>
      <c r="G3" s="861" t="s">
        <v>150</v>
      </c>
      <c r="H3" s="862"/>
      <c r="I3" s="863"/>
      <c r="J3" s="864" t="s">
        <v>151</v>
      </c>
      <c r="K3" s="865"/>
      <c r="L3" s="865"/>
      <c r="M3" s="865"/>
      <c r="N3" s="866"/>
      <c r="O3" s="867" t="s">
        <v>16</v>
      </c>
      <c r="P3" s="868"/>
      <c r="Q3" s="868"/>
      <c r="R3" s="868"/>
      <c r="S3" s="868"/>
      <c r="T3" s="868"/>
      <c r="U3" s="869"/>
      <c r="V3" s="886" t="s">
        <v>358</v>
      </c>
      <c r="W3" s="887"/>
      <c r="X3" s="887"/>
      <c r="Y3" s="887"/>
      <c r="Z3" s="887"/>
      <c r="AA3" s="887"/>
      <c r="AB3" s="888"/>
    </row>
    <row r="4" spans="1:28" ht="15" customHeight="1">
      <c r="A4" s="846" t="s">
        <v>152</v>
      </c>
      <c r="B4" s="848" t="s">
        <v>153</v>
      </c>
      <c r="C4" s="846" t="s">
        <v>154</v>
      </c>
      <c r="D4" s="850" t="s">
        <v>155</v>
      </c>
      <c r="E4" s="850" t="s">
        <v>156</v>
      </c>
      <c r="F4" s="838" t="s">
        <v>157</v>
      </c>
      <c r="G4" s="838" t="s">
        <v>158</v>
      </c>
      <c r="H4" s="870" t="s">
        <v>159</v>
      </c>
      <c r="I4" s="872" t="s">
        <v>408</v>
      </c>
      <c r="J4" s="874" t="s">
        <v>160</v>
      </c>
      <c r="K4" s="875"/>
      <c r="L4" s="875"/>
      <c r="M4" s="875"/>
      <c r="N4" s="875"/>
      <c r="O4" s="875"/>
      <c r="P4" s="875"/>
      <c r="Q4" s="875"/>
      <c r="R4" s="875"/>
      <c r="S4" s="875"/>
      <c r="T4" s="875"/>
      <c r="U4" s="876"/>
      <c r="V4" s="889" t="s">
        <v>359</v>
      </c>
      <c r="W4" s="891" t="s">
        <v>360</v>
      </c>
      <c r="X4" s="891" t="s">
        <v>361</v>
      </c>
      <c r="Y4" s="889" t="s">
        <v>362</v>
      </c>
      <c r="Z4" s="891" t="s">
        <v>363</v>
      </c>
      <c r="AA4" s="889" t="s">
        <v>364</v>
      </c>
      <c r="AB4" s="891" t="s">
        <v>365</v>
      </c>
    </row>
    <row r="5" spans="1:28" ht="15" customHeight="1" thickBot="1">
      <c r="A5" s="847"/>
      <c r="B5" s="849"/>
      <c r="C5" s="847"/>
      <c r="D5" s="851"/>
      <c r="E5" s="851"/>
      <c r="F5" s="839"/>
      <c r="G5" s="839"/>
      <c r="H5" s="871"/>
      <c r="I5" s="873"/>
      <c r="J5" s="877">
        <v>1</v>
      </c>
      <c r="K5" s="878"/>
      <c r="L5" s="879"/>
      <c r="M5" s="877">
        <v>2</v>
      </c>
      <c r="N5" s="878"/>
      <c r="O5" s="879"/>
      <c r="P5" s="877">
        <v>3</v>
      </c>
      <c r="Q5" s="878"/>
      <c r="R5" s="879"/>
      <c r="S5" s="877">
        <v>4</v>
      </c>
      <c r="T5" s="878"/>
      <c r="U5" s="879"/>
      <c r="V5" s="890"/>
      <c r="W5" s="891"/>
      <c r="X5" s="891"/>
      <c r="Y5" s="890"/>
      <c r="Z5" s="891"/>
      <c r="AA5" s="890"/>
      <c r="AB5" s="891"/>
    </row>
    <row r="6" spans="1:28" ht="40.5">
      <c r="A6" s="840" t="s">
        <v>161</v>
      </c>
      <c r="B6" s="843" t="s">
        <v>162</v>
      </c>
      <c r="C6" s="356">
        <v>1</v>
      </c>
      <c r="D6" s="357" t="s">
        <v>163</v>
      </c>
      <c r="E6" s="358" t="s">
        <v>164</v>
      </c>
      <c r="F6" s="358" t="s">
        <v>165</v>
      </c>
      <c r="G6" s="359">
        <v>1</v>
      </c>
      <c r="H6" s="360" t="s">
        <v>166</v>
      </c>
      <c r="I6" s="361">
        <v>0.1</v>
      </c>
      <c r="J6" s="362"/>
      <c r="K6" s="362"/>
      <c r="L6" s="362"/>
      <c r="M6" s="362"/>
      <c r="N6" s="362"/>
      <c r="O6" s="362"/>
      <c r="P6" s="362"/>
      <c r="Q6" s="362"/>
      <c r="R6" s="363"/>
      <c r="S6" s="362"/>
      <c r="T6" s="362"/>
      <c r="U6" s="362"/>
      <c r="V6" s="364" t="s">
        <v>389</v>
      </c>
      <c r="W6" s="365"/>
      <c r="X6" s="365"/>
      <c r="Y6" s="365"/>
      <c r="Z6" s="365"/>
      <c r="AA6" s="366">
        <v>0</v>
      </c>
      <c r="AB6" s="367" cm="1">
        <f t="array" aca="1" ref="AB6" ca="1">AA6:AB6*M6</f>
        <v>0</v>
      </c>
    </row>
    <row r="7" spans="1:28" ht="34.5" customHeight="1">
      <c r="A7" s="841"/>
      <c r="B7" s="844"/>
      <c r="C7" s="368">
        <v>2</v>
      </c>
      <c r="D7" s="369" t="s">
        <v>167</v>
      </c>
      <c r="E7" s="282" t="s">
        <v>168</v>
      </c>
      <c r="F7" s="370" t="s">
        <v>169</v>
      </c>
      <c r="G7" s="371">
        <v>1</v>
      </c>
      <c r="H7" s="372" t="s">
        <v>166</v>
      </c>
      <c r="I7" s="373">
        <v>0.1</v>
      </c>
      <c r="J7" s="282"/>
      <c r="K7" s="282"/>
      <c r="L7" s="282"/>
      <c r="M7" s="282"/>
      <c r="N7" s="282"/>
      <c r="O7" s="282"/>
      <c r="P7" s="282"/>
      <c r="Q7" s="374"/>
      <c r="R7" s="282"/>
      <c r="S7" s="282"/>
      <c r="T7" s="282"/>
      <c r="U7" s="282"/>
      <c r="V7" s="375" t="s">
        <v>389</v>
      </c>
      <c r="W7" s="376"/>
      <c r="X7" s="376"/>
      <c r="Y7" s="376"/>
      <c r="Z7" s="376"/>
      <c r="AA7" s="377">
        <v>0</v>
      </c>
      <c r="AB7" s="378">
        <f t="shared" ref="AB7:AB15" si="0">AA7*M7</f>
        <v>0</v>
      </c>
    </row>
    <row r="8" spans="1:28" ht="27">
      <c r="A8" s="841"/>
      <c r="B8" s="844" t="s">
        <v>170</v>
      </c>
      <c r="C8" s="368">
        <v>3</v>
      </c>
      <c r="D8" s="369" t="s">
        <v>171</v>
      </c>
      <c r="E8" s="369" t="s">
        <v>164</v>
      </c>
      <c r="F8" s="369" t="s">
        <v>172</v>
      </c>
      <c r="G8" s="371">
        <v>1</v>
      </c>
      <c r="H8" s="372" t="s">
        <v>166</v>
      </c>
      <c r="I8" s="373">
        <v>0.1</v>
      </c>
      <c r="J8" s="282"/>
      <c r="K8" s="282"/>
      <c r="L8" s="282"/>
      <c r="M8" s="282"/>
      <c r="N8" s="282"/>
      <c r="O8" s="374"/>
      <c r="P8" s="282"/>
      <c r="Q8" s="282"/>
      <c r="R8" s="282"/>
      <c r="S8" s="282"/>
      <c r="T8" s="282"/>
      <c r="U8" s="282"/>
      <c r="V8" s="375" t="s">
        <v>389</v>
      </c>
      <c r="W8" s="376"/>
      <c r="X8" s="376"/>
      <c r="Y8" s="376"/>
      <c r="Z8" s="376"/>
      <c r="AA8" s="377">
        <v>0</v>
      </c>
      <c r="AB8" s="378">
        <f t="shared" si="0"/>
        <v>0</v>
      </c>
    </row>
    <row r="9" spans="1:28" ht="16.5">
      <c r="A9" s="841"/>
      <c r="B9" s="844"/>
      <c r="C9" s="368">
        <v>4</v>
      </c>
      <c r="D9" s="370" t="s">
        <v>173</v>
      </c>
      <c r="E9" s="370" t="s">
        <v>174</v>
      </c>
      <c r="F9" s="370" t="s">
        <v>175</v>
      </c>
      <c r="G9" s="371">
        <v>1</v>
      </c>
      <c r="H9" s="372" t="s">
        <v>176</v>
      </c>
      <c r="I9" s="373">
        <v>0.05</v>
      </c>
      <c r="J9" s="282"/>
      <c r="K9" s="282"/>
      <c r="L9" s="282"/>
      <c r="M9" s="374"/>
      <c r="N9" s="282"/>
      <c r="O9" s="282"/>
      <c r="P9" s="282"/>
      <c r="Q9" s="282"/>
      <c r="R9" s="282"/>
      <c r="S9" s="282"/>
      <c r="T9" s="282"/>
      <c r="U9" s="282"/>
      <c r="V9" s="375" t="s">
        <v>389</v>
      </c>
      <c r="W9" s="376"/>
      <c r="X9" s="376"/>
      <c r="Y9" s="376"/>
      <c r="Z9" s="376"/>
      <c r="AA9" s="377">
        <v>0</v>
      </c>
      <c r="AB9" s="378">
        <f t="shared" si="0"/>
        <v>0</v>
      </c>
    </row>
    <row r="10" spans="1:28" ht="35.25" customHeight="1">
      <c r="A10" s="841"/>
      <c r="B10" s="844"/>
      <c r="C10" s="368">
        <v>5</v>
      </c>
      <c r="D10" s="369" t="s">
        <v>177</v>
      </c>
      <c r="E10" s="282" t="s">
        <v>178</v>
      </c>
      <c r="F10" s="370" t="s">
        <v>179</v>
      </c>
      <c r="G10" s="371">
        <v>1</v>
      </c>
      <c r="H10" s="372" t="s">
        <v>166</v>
      </c>
      <c r="I10" s="373">
        <v>0.1</v>
      </c>
      <c r="J10" s="282"/>
      <c r="K10" s="282"/>
      <c r="L10" s="282"/>
      <c r="M10" s="282"/>
      <c r="N10" s="282"/>
      <c r="O10" s="374"/>
      <c r="P10" s="282"/>
      <c r="Q10" s="282"/>
      <c r="R10" s="282"/>
      <c r="S10" s="282"/>
      <c r="T10" s="282"/>
      <c r="U10" s="282"/>
      <c r="V10" s="379" t="s">
        <v>389</v>
      </c>
      <c r="W10" s="376"/>
      <c r="X10" s="376"/>
      <c r="Y10" s="376"/>
      <c r="Z10" s="376"/>
      <c r="AA10" s="377">
        <v>0</v>
      </c>
      <c r="AB10" s="378">
        <f t="shared" si="0"/>
        <v>0</v>
      </c>
    </row>
    <row r="11" spans="1:28" ht="15" customHeight="1">
      <c r="A11" s="841"/>
      <c r="B11" s="844" t="s">
        <v>180</v>
      </c>
      <c r="C11" s="368">
        <v>6</v>
      </c>
      <c r="D11" s="370" t="s">
        <v>181</v>
      </c>
      <c r="E11" s="370" t="s">
        <v>412</v>
      </c>
      <c r="F11" s="370" t="s">
        <v>182</v>
      </c>
      <c r="G11" s="371">
        <v>2</v>
      </c>
      <c r="H11" s="372" t="s">
        <v>183</v>
      </c>
      <c r="I11" s="373">
        <v>0.05</v>
      </c>
      <c r="J11" s="282"/>
      <c r="K11" s="282"/>
      <c r="L11" s="282"/>
      <c r="M11" s="282"/>
      <c r="N11" s="282"/>
      <c r="O11" s="374"/>
      <c r="P11" s="282"/>
      <c r="Q11" s="282"/>
      <c r="R11" s="282"/>
      <c r="S11" s="282"/>
      <c r="T11" s="282"/>
      <c r="U11" s="374"/>
      <c r="V11" s="379" t="s">
        <v>389</v>
      </c>
      <c r="W11" s="376"/>
      <c r="X11" s="376"/>
      <c r="Y11" s="376"/>
      <c r="Z11" s="376"/>
      <c r="AA11" s="377">
        <v>0</v>
      </c>
      <c r="AB11" s="378">
        <f t="shared" si="0"/>
        <v>0</v>
      </c>
    </row>
    <row r="12" spans="1:28" ht="27">
      <c r="A12" s="841"/>
      <c r="B12" s="844"/>
      <c r="C12" s="368">
        <v>7</v>
      </c>
      <c r="D12" s="369" t="s">
        <v>184</v>
      </c>
      <c r="E12" s="370" t="s">
        <v>164</v>
      </c>
      <c r="F12" s="370" t="s">
        <v>185</v>
      </c>
      <c r="G12" s="371">
        <v>1</v>
      </c>
      <c r="H12" s="372" t="s">
        <v>166</v>
      </c>
      <c r="I12" s="380">
        <v>0.1</v>
      </c>
      <c r="J12" s="282"/>
      <c r="K12" s="282"/>
      <c r="L12" s="282"/>
      <c r="M12" s="282"/>
      <c r="N12" s="282"/>
      <c r="O12" s="282"/>
      <c r="P12" s="282"/>
      <c r="Q12" s="282"/>
      <c r="R12" s="282"/>
      <c r="S12" s="282"/>
      <c r="T12" s="374"/>
      <c r="U12" s="282"/>
      <c r="V12" s="379" t="s">
        <v>389</v>
      </c>
      <c r="W12" s="376"/>
      <c r="X12" s="376"/>
      <c r="Y12" s="376"/>
      <c r="Z12" s="376"/>
      <c r="AA12" s="377">
        <v>0</v>
      </c>
      <c r="AB12" s="378">
        <f t="shared" si="0"/>
        <v>0</v>
      </c>
    </row>
    <row r="13" spans="1:28" ht="33.75">
      <c r="A13" s="841"/>
      <c r="B13" s="844"/>
      <c r="C13" s="368">
        <v>8</v>
      </c>
      <c r="D13" s="369" t="s">
        <v>186</v>
      </c>
      <c r="E13" s="282" t="s">
        <v>187</v>
      </c>
      <c r="F13" s="369" t="s">
        <v>188</v>
      </c>
      <c r="G13" s="373">
        <v>1</v>
      </c>
      <c r="H13" s="372" t="s">
        <v>183</v>
      </c>
      <c r="I13" s="380">
        <v>0.1</v>
      </c>
      <c r="J13" s="282"/>
      <c r="K13" s="282"/>
      <c r="L13" s="282"/>
      <c r="M13" s="282"/>
      <c r="N13" s="282"/>
      <c r="O13" s="374"/>
      <c r="P13" s="282"/>
      <c r="Q13" s="282"/>
      <c r="R13" s="282"/>
      <c r="S13" s="282"/>
      <c r="T13" s="282"/>
      <c r="U13" s="374"/>
      <c r="V13" s="379" t="s">
        <v>389</v>
      </c>
      <c r="W13" s="376"/>
      <c r="X13" s="376"/>
      <c r="Y13" s="376"/>
      <c r="Z13" s="376"/>
      <c r="AA13" s="377">
        <v>0</v>
      </c>
      <c r="AB13" s="378">
        <f t="shared" si="0"/>
        <v>0</v>
      </c>
    </row>
    <row r="14" spans="1:28" ht="74.25">
      <c r="A14" s="841"/>
      <c r="B14" s="844" t="s">
        <v>189</v>
      </c>
      <c r="C14" s="368">
        <v>9</v>
      </c>
      <c r="D14" s="369" t="s">
        <v>190</v>
      </c>
      <c r="E14" s="282" t="s">
        <v>191</v>
      </c>
      <c r="F14" s="369" t="s">
        <v>192</v>
      </c>
      <c r="G14" s="373">
        <v>1</v>
      </c>
      <c r="H14" s="372" t="s">
        <v>413</v>
      </c>
      <c r="I14" s="380">
        <v>0.1</v>
      </c>
      <c r="J14" s="282"/>
      <c r="K14" s="282"/>
      <c r="L14" s="282"/>
      <c r="M14" s="282"/>
      <c r="N14" s="282"/>
      <c r="O14" s="374"/>
      <c r="P14" s="282"/>
      <c r="Q14" s="282"/>
      <c r="R14" s="282"/>
      <c r="S14" s="282"/>
      <c r="T14" s="282"/>
      <c r="U14" s="282"/>
      <c r="V14" s="379" t="s">
        <v>410</v>
      </c>
      <c r="W14" s="376"/>
      <c r="X14" s="376"/>
      <c r="Y14" s="376"/>
      <c r="Z14" s="376"/>
      <c r="AA14" s="377">
        <v>0</v>
      </c>
      <c r="AB14" s="378">
        <f t="shared" si="0"/>
        <v>0</v>
      </c>
    </row>
    <row r="15" spans="1:28" ht="33.75">
      <c r="A15" s="841"/>
      <c r="B15" s="844"/>
      <c r="C15" s="368">
        <v>10</v>
      </c>
      <c r="D15" s="369" t="s">
        <v>193</v>
      </c>
      <c r="E15" s="370" t="s">
        <v>164</v>
      </c>
      <c r="F15" s="369" t="s">
        <v>194</v>
      </c>
      <c r="G15" s="371">
        <v>1</v>
      </c>
      <c r="H15" s="372" t="s">
        <v>166</v>
      </c>
      <c r="I15" s="380">
        <v>0.1</v>
      </c>
      <c r="J15" s="282"/>
      <c r="K15" s="282"/>
      <c r="L15" s="282"/>
      <c r="M15" s="282"/>
      <c r="N15" s="282"/>
      <c r="O15" s="282"/>
      <c r="P15" s="282"/>
      <c r="Q15" s="282"/>
      <c r="R15" s="282"/>
      <c r="S15" s="374"/>
      <c r="T15" s="282"/>
      <c r="U15" s="282"/>
      <c r="V15" s="379" t="s">
        <v>389</v>
      </c>
      <c r="W15" s="376"/>
      <c r="X15" s="376"/>
      <c r="Y15" s="376"/>
      <c r="Z15" s="376"/>
      <c r="AA15" s="377">
        <v>0</v>
      </c>
      <c r="AB15" s="378">
        <f t="shared" si="0"/>
        <v>0</v>
      </c>
    </row>
    <row r="16" spans="1:28" ht="51" customHeight="1">
      <c r="A16" s="841"/>
      <c r="B16" s="844" t="s">
        <v>195</v>
      </c>
      <c r="C16" s="368">
        <v>11</v>
      </c>
      <c r="D16" s="370" t="s">
        <v>196</v>
      </c>
      <c r="E16" s="282" t="s">
        <v>197</v>
      </c>
      <c r="F16" s="370" t="s">
        <v>198</v>
      </c>
      <c r="G16" s="369" t="s">
        <v>409</v>
      </c>
      <c r="H16" s="372" t="s">
        <v>199</v>
      </c>
      <c r="I16" s="373">
        <v>0.05</v>
      </c>
      <c r="J16" s="282"/>
      <c r="K16" s="282"/>
      <c r="L16" s="374"/>
      <c r="M16" s="282"/>
      <c r="N16" s="282"/>
      <c r="O16" s="374"/>
      <c r="P16" s="282"/>
      <c r="Q16" s="282"/>
      <c r="R16" s="374"/>
      <c r="S16" s="282"/>
      <c r="T16" s="282"/>
      <c r="U16" s="374"/>
      <c r="V16" s="379" t="s">
        <v>411</v>
      </c>
      <c r="W16" s="376"/>
      <c r="X16" s="376"/>
      <c r="Y16" s="376"/>
      <c r="Z16" s="376"/>
      <c r="AA16" s="377">
        <v>0.25</v>
      </c>
      <c r="AB16" s="381">
        <f>I16*AA16</f>
        <v>1.2500000000000001E-2</v>
      </c>
    </row>
    <row r="17" spans="1:28" ht="83.25" thickBot="1">
      <c r="A17" s="842"/>
      <c r="B17" s="845"/>
      <c r="C17" s="382">
        <v>12</v>
      </c>
      <c r="D17" s="383" t="s">
        <v>200</v>
      </c>
      <c r="E17" s="383" t="s">
        <v>201</v>
      </c>
      <c r="F17" s="383" t="s">
        <v>202</v>
      </c>
      <c r="G17" s="384">
        <v>4</v>
      </c>
      <c r="H17" s="385" t="s">
        <v>199</v>
      </c>
      <c r="I17" s="386">
        <v>0.05</v>
      </c>
      <c r="J17" s="387"/>
      <c r="K17" s="387"/>
      <c r="L17" s="388"/>
      <c r="M17" s="387"/>
      <c r="N17" s="387"/>
      <c r="O17" s="388"/>
      <c r="P17" s="387"/>
      <c r="Q17" s="387"/>
      <c r="R17" s="388"/>
      <c r="S17" s="387"/>
      <c r="T17" s="387"/>
      <c r="U17" s="388"/>
      <c r="V17" s="389" t="s">
        <v>414</v>
      </c>
      <c r="W17" s="390"/>
      <c r="X17" s="390"/>
      <c r="Y17" s="390"/>
      <c r="Z17" s="390"/>
      <c r="AA17" s="391">
        <v>0.25</v>
      </c>
      <c r="AB17" s="392">
        <f>I17*AA17</f>
        <v>1.2500000000000001E-2</v>
      </c>
    </row>
    <row r="18" spans="1:28" ht="15" customHeight="1" thickTop="1" thickBot="1">
      <c r="A18" s="352"/>
      <c r="B18" s="353"/>
      <c r="C18" s="353"/>
      <c r="D18" s="353"/>
      <c r="E18" s="353"/>
      <c r="F18" s="353"/>
      <c r="G18" s="353"/>
      <c r="H18" s="353"/>
      <c r="I18" s="354">
        <v>1</v>
      </c>
      <c r="J18" s="883" t="s">
        <v>281</v>
      </c>
      <c r="K18" s="884"/>
      <c r="L18" s="884"/>
      <c r="M18" s="884"/>
      <c r="N18" s="884"/>
      <c r="O18" s="884"/>
      <c r="P18" s="884"/>
      <c r="Q18" s="884"/>
      <c r="R18" s="884"/>
      <c r="S18" s="884"/>
      <c r="T18" s="884"/>
      <c r="U18" s="884"/>
      <c r="V18" s="884"/>
      <c r="W18" s="884"/>
      <c r="X18" s="884"/>
      <c r="Y18" s="884"/>
      <c r="Z18" s="884"/>
      <c r="AA18" s="885"/>
      <c r="AB18" s="355">
        <v>2.5000000000000001E-2</v>
      </c>
    </row>
    <row r="19" spans="1:28" ht="10.5" customHeight="1">
      <c r="A19" s="56" t="s">
        <v>203</v>
      </c>
      <c r="B19" s="881" t="s">
        <v>204</v>
      </c>
      <c r="C19" s="882"/>
      <c r="D19" s="82"/>
      <c r="E19" s="83"/>
      <c r="F19" s="83"/>
      <c r="G19" s="83"/>
      <c r="H19" s="83"/>
      <c r="I19" s="50"/>
      <c r="J19" s="50"/>
      <c r="K19" s="50"/>
      <c r="L19" s="50"/>
      <c r="M19" s="50"/>
      <c r="N19" s="50"/>
      <c r="O19" s="50"/>
      <c r="P19" s="50"/>
      <c r="Q19" s="50"/>
      <c r="R19" s="50"/>
      <c r="S19" s="50"/>
      <c r="T19" s="50"/>
      <c r="U19" s="50"/>
      <c r="AB19" s="348"/>
    </row>
    <row r="20" spans="1:28" ht="1.5" customHeight="1">
      <c r="A20" s="351"/>
      <c r="B20" s="48"/>
      <c r="C20" s="48"/>
      <c r="D20" s="48"/>
      <c r="E20" s="48"/>
      <c r="F20" s="48"/>
      <c r="G20" s="48"/>
      <c r="H20" s="48"/>
      <c r="I20" s="48"/>
      <c r="J20" s="48"/>
      <c r="K20" s="48"/>
      <c r="L20" s="48"/>
      <c r="M20" s="48"/>
      <c r="N20" s="48"/>
      <c r="O20" s="48"/>
      <c r="P20" s="48"/>
      <c r="Q20" s="48"/>
      <c r="R20" s="48"/>
      <c r="S20" s="48"/>
      <c r="T20" s="48"/>
      <c r="U20" s="48"/>
    </row>
    <row r="21" spans="1:28" ht="9" customHeight="1">
      <c r="A21" s="821" t="s">
        <v>205</v>
      </c>
      <c r="B21" s="822"/>
      <c r="C21" s="823"/>
      <c r="D21" s="50"/>
      <c r="E21" s="50"/>
      <c r="F21" s="50"/>
      <c r="G21" s="50"/>
      <c r="H21" s="50"/>
      <c r="I21" s="50"/>
      <c r="J21" s="50"/>
      <c r="K21" s="50"/>
      <c r="L21" s="50"/>
      <c r="M21" s="50"/>
      <c r="N21" s="50"/>
      <c r="O21" s="50"/>
      <c r="P21" s="50"/>
      <c r="Q21" s="50"/>
      <c r="R21" s="50"/>
      <c r="S21" s="50"/>
      <c r="T21" s="50"/>
      <c r="U21" s="50"/>
    </row>
    <row r="22" spans="1:28" ht="6" customHeight="1">
      <c r="A22" s="880" t="s">
        <v>286</v>
      </c>
      <c r="B22" s="822"/>
      <c r="C22" s="823"/>
      <c r="D22" s="50"/>
      <c r="E22" s="50"/>
      <c r="F22" s="50"/>
      <c r="G22" s="50"/>
      <c r="H22" s="50"/>
      <c r="I22" s="50"/>
      <c r="J22" s="50"/>
      <c r="K22" s="50"/>
      <c r="L22" s="50"/>
      <c r="M22" s="50"/>
      <c r="N22" s="50"/>
      <c r="O22" s="50"/>
      <c r="P22" s="50"/>
      <c r="Q22" s="50"/>
      <c r="R22" s="50"/>
      <c r="S22" s="50"/>
      <c r="T22" s="50"/>
      <c r="U22" s="50"/>
    </row>
    <row r="23" spans="1:28" ht="6.75" customHeight="1">
      <c r="A23" s="821" t="s">
        <v>206</v>
      </c>
      <c r="B23" s="822"/>
      <c r="C23" s="823"/>
      <c r="D23" s="50"/>
      <c r="E23" s="50"/>
      <c r="F23" s="50"/>
      <c r="G23" s="50"/>
      <c r="H23" s="50"/>
      <c r="I23" s="50"/>
      <c r="J23" s="50"/>
      <c r="K23" s="50"/>
      <c r="L23" s="50"/>
      <c r="M23" s="50"/>
      <c r="N23" s="50"/>
      <c r="O23" s="50"/>
      <c r="P23" s="50"/>
      <c r="Q23" s="50"/>
      <c r="R23" s="50"/>
      <c r="S23" s="50"/>
      <c r="T23" s="50"/>
      <c r="U23" s="50"/>
    </row>
  </sheetData>
  <mergeCells count="39">
    <mergeCell ref="V3:AB3"/>
    <mergeCell ref="V4:V5"/>
    <mergeCell ref="W4:W5"/>
    <mergeCell ref="X4:X5"/>
    <mergeCell ref="Y4:Y5"/>
    <mergeCell ref="Z4:Z5"/>
    <mergeCell ref="AA4:AA5"/>
    <mergeCell ref="AB4:AB5"/>
    <mergeCell ref="A23:C23"/>
    <mergeCell ref="A21:C21"/>
    <mergeCell ref="A22:C22"/>
    <mergeCell ref="B19:C19"/>
    <mergeCell ref="J18:AA18"/>
    <mergeCell ref="H4:H5"/>
    <mergeCell ref="I4:I5"/>
    <mergeCell ref="J4:U4"/>
    <mergeCell ref="J5:L5"/>
    <mergeCell ref="M5:O5"/>
    <mergeCell ref="P5:R5"/>
    <mergeCell ref="S5:U5"/>
    <mergeCell ref="B1:H1"/>
    <mergeCell ref="I1:U1"/>
    <mergeCell ref="B2:U2"/>
    <mergeCell ref="G3:I3"/>
    <mergeCell ref="J3:N3"/>
    <mergeCell ref="O3:U3"/>
    <mergeCell ref="F4:F5"/>
    <mergeCell ref="G4:G5"/>
    <mergeCell ref="A6:A17"/>
    <mergeCell ref="B6:B7"/>
    <mergeCell ref="B8:B10"/>
    <mergeCell ref="B11:B13"/>
    <mergeCell ref="B14:B15"/>
    <mergeCell ref="B16:B17"/>
    <mergeCell ref="A4:A5"/>
    <mergeCell ref="B4:B5"/>
    <mergeCell ref="C4:C5"/>
    <mergeCell ref="D4:D5"/>
    <mergeCell ref="E4:E5"/>
  </mergeCells>
  <dataValidations count="1">
    <dataValidation allowBlank="1" showInputMessage="1" showErrorMessage="1" prompt="Establezca el cargo responsable por ejecutar la accion" sqref="G16" xr:uid="{E014EEB0-1CF7-417F-B913-74A1C5C5E793}"/>
  </dataValidations>
  <pageMargins left="0.7" right="0.7" top="0.75" bottom="0.75" header="0" footer="0"/>
  <pageSetup scale="38"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7524E-883D-A249-9DF5-5B3914127B05}">
  <dimension ref="A1:AB16"/>
  <sheetViews>
    <sheetView topLeftCell="P1" zoomScale="130" zoomScaleNormal="130" workbookViewId="0">
      <selection activeCell="V7" sqref="V7"/>
    </sheetView>
  </sheetViews>
  <sheetFormatPr baseColWidth="10" defaultColWidth="8" defaultRowHeight="15"/>
  <cols>
    <col min="1" max="1" width="19" style="23" customWidth="1"/>
    <col min="2" max="2" width="15.5703125" style="23" customWidth="1"/>
    <col min="3" max="3" width="2.85546875" style="23" customWidth="1"/>
    <col min="4" max="4" width="30.85546875" style="23" customWidth="1"/>
    <col min="5" max="5" width="16" style="23" customWidth="1"/>
    <col min="6" max="6" width="21.85546875" style="23" customWidth="1"/>
    <col min="7" max="7" width="8" style="23" customWidth="1"/>
    <col min="8" max="8" width="9.140625" style="23" customWidth="1"/>
    <col min="9" max="9" width="10.140625" style="23" customWidth="1"/>
    <col min="10" max="21" width="3.140625" style="23" customWidth="1"/>
    <col min="22" max="22" width="47.7109375" style="23" customWidth="1"/>
    <col min="23" max="26" width="0" style="23" hidden="1" customWidth="1"/>
    <col min="27" max="27" width="8" style="23"/>
    <col min="28" max="28" width="9.42578125" style="23" customWidth="1"/>
    <col min="29" max="16384" width="8" style="23"/>
  </cols>
  <sheetData>
    <row r="1" spans="1:28" ht="36.75" customHeight="1">
      <c r="A1" s="22"/>
      <c r="B1" s="764" t="s">
        <v>142</v>
      </c>
      <c r="C1" s="765"/>
      <c r="D1" s="765"/>
      <c r="E1" s="765"/>
      <c r="F1" s="766"/>
      <c r="G1" s="895" t="s">
        <v>328</v>
      </c>
      <c r="H1" s="896"/>
      <c r="I1" s="896"/>
      <c r="J1" s="896"/>
      <c r="K1" s="896"/>
      <c r="L1" s="896"/>
      <c r="M1" s="896"/>
      <c r="N1" s="896"/>
      <c r="O1" s="896"/>
      <c r="P1" s="896"/>
      <c r="Q1" s="896"/>
      <c r="R1" s="896"/>
      <c r="S1" s="896"/>
      <c r="T1" s="896"/>
      <c r="U1" s="897"/>
    </row>
    <row r="2" spans="1:28">
      <c r="A2" s="792"/>
      <c r="B2" s="793"/>
      <c r="C2" s="793"/>
      <c r="D2" s="793"/>
      <c r="E2" s="793"/>
      <c r="F2" s="793"/>
      <c r="G2" s="793"/>
      <c r="H2" s="793"/>
      <c r="I2" s="793"/>
      <c r="J2" s="793"/>
      <c r="K2" s="793"/>
      <c r="L2" s="793"/>
      <c r="M2" s="793"/>
      <c r="N2" s="793"/>
      <c r="O2" s="793"/>
      <c r="P2" s="793"/>
      <c r="Q2" s="793"/>
      <c r="R2" s="793"/>
      <c r="S2" s="793"/>
      <c r="T2" s="793"/>
      <c r="U2" s="794"/>
    </row>
    <row r="3" spans="1:28" ht="15.75" thickBot="1">
      <c r="A3" s="53" t="s">
        <v>207</v>
      </c>
      <c r="B3" s="898" t="s">
        <v>208</v>
      </c>
      <c r="C3" s="899"/>
      <c r="D3" s="899"/>
      <c r="E3" s="899"/>
      <c r="F3" s="899"/>
      <c r="G3" s="899"/>
      <c r="H3" s="899"/>
      <c r="I3" s="899"/>
      <c r="J3" s="899"/>
      <c r="K3" s="899"/>
      <c r="L3" s="899"/>
      <c r="M3" s="899"/>
      <c r="N3" s="899"/>
      <c r="O3" s="899"/>
      <c r="P3" s="899"/>
      <c r="Q3" s="899"/>
      <c r="R3" s="899"/>
      <c r="S3" s="899"/>
      <c r="T3" s="899"/>
      <c r="U3" s="900"/>
    </row>
    <row r="4" spans="1:28" ht="25.5" thickBot="1">
      <c r="A4" s="24" t="s">
        <v>81</v>
      </c>
      <c r="B4" s="304" t="s">
        <v>209</v>
      </c>
      <c r="C4" s="22"/>
      <c r="D4" s="54" t="s">
        <v>210</v>
      </c>
      <c r="E4" s="55" t="s">
        <v>211</v>
      </c>
      <c r="F4" s="54" t="s">
        <v>212</v>
      </c>
      <c r="G4" s="901" t="s">
        <v>6</v>
      </c>
      <c r="H4" s="902"/>
      <c r="I4" s="56" t="s">
        <v>213</v>
      </c>
      <c r="J4" s="901" t="s">
        <v>214</v>
      </c>
      <c r="K4" s="903"/>
      <c r="L4" s="903"/>
      <c r="M4" s="903"/>
      <c r="N4" s="903"/>
      <c r="O4" s="903"/>
      <c r="P4" s="903"/>
      <c r="Q4" s="903"/>
      <c r="R4" s="903"/>
      <c r="S4" s="903"/>
      <c r="T4" s="903"/>
      <c r="U4" s="902"/>
      <c r="V4" s="886" t="s">
        <v>358</v>
      </c>
      <c r="W4" s="887"/>
      <c r="X4" s="887"/>
      <c r="Y4" s="887"/>
      <c r="Z4" s="887"/>
      <c r="AA4" s="887"/>
      <c r="AB4" s="888"/>
    </row>
    <row r="5" spans="1:28" ht="15.75" customHeight="1" thickBot="1">
      <c r="A5" s="904" t="s">
        <v>406</v>
      </c>
      <c r="B5" s="848" t="s">
        <v>215</v>
      </c>
      <c r="C5" s="906" t="s">
        <v>216</v>
      </c>
      <c r="D5" s="906" t="s">
        <v>217</v>
      </c>
      <c r="E5" s="906" t="s">
        <v>218</v>
      </c>
      <c r="F5" s="906" t="s">
        <v>219</v>
      </c>
      <c r="G5" s="906" t="s">
        <v>220</v>
      </c>
      <c r="H5" s="906" t="s">
        <v>221</v>
      </c>
      <c r="I5" s="906" t="s">
        <v>222</v>
      </c>
      <c r="J5" s="917" t="s">
        <v>10</v>
      </c>
      <c r="K5" s="918"/>
      <c r="L5" s="918"/>
      <c r="M5" s="918"/>
      <c r="N5" s="918"/>
      <c r="O5" s="918"/>
      <c r="P5" s="918"/>
      <c r="Q5" s="918"/>
      <c r="R5" s="918"/>
      <c r="S5" s="918"/>
      <c r="T5" s="918"/>
      <c r="U5" s="919"/>
      <c r="V5" s="889" t="s">
        <v>359</v>
      </c>
      <c r="W5" s="306"/>
      <c r="X5" s="306"/>
      <c r="Y5" s="306"/>
      <c r="Z5" s="306"/>
      <c r="AA5" s="889" t="s">
        <v>364</v>
      </c>
      <c r="AB5" s="913" t="s">
        <v>365</v>
      </c>
    </row>
    <row r="6" spans="1:28" ht="25.5" thickBot="1">
      <c r="A6" s="905"/>
      <c r="B6" s="849"/>
      <c r="C6" s="905"/>
      <c r="D6" s="905"/>
      <c r="E6" s="905"/>
      <c r="F6" s="905"/>
      <c r="G6" s="905"/>
      <c r="H6" s="905"/>
      <c r="I6" s="905"/>
      <c r="J6" s="920">
        <v>1</v>
      </c>
      <c r="K6" s="921"/>
      <c r="L6" s="922"/>
      <c r="M6" s="920">
        <v>2</v>
      </c>
      <c r="N6" s="921"/>
      <c r="O6" s="922"/>
      <c r="P6" s="920">
        <v>3</v>
      </c>
      <c r="Q6" s="921"/>
      <c r="R6" s="922"/>
      <c r="S6" s="920">
        <v>4</v>
      </c>
      <c r="T6" s="921"/>
      <c r="U6" s="922"/>
      <c r="V6" s="890"/>
      <c r="W6" s="307" t="s">
        <v>360</v>
      </c>
      <c r="X6" s="307" t="s">
        <v>361</v>
      </c>
      <c r="Y6" s="307" t="s">
        <v>362</v>
      </c>
      <c r="Z6" s="307" t="s">
        <v>363</v>
      </c>
      <c r="AA6" s="890"/>
      <c r="AB6" s="914"/>
    </row>
    <row r="7" spans="1:28" ht="114" customHeight="1" thickTop="1">
      <c r="A7" s="907" t="s">
        <v>25</v>
      </c>
      <c r="B7" s="910" t="s">
        <v>390</v>
      </c>
      <c r="C7" s="310">
        <v>1</v>
      </c>
      <c r="D7" s="311" t="s">
        <v>391</v>
      </c>
      <c r="E7" s="313" t="s">
        <v>392</v>
      </c>
      <c r="F7" s="311" t="s">
        <v>393</v>
      </c>
      <c r="G7" s="312">
        <v>1</v>
      </c>
      <c r="H7" s="313" t="s">
        <v>11</v>
      </c>
      <c r="I7" s="314">
        <v>0.2</v>
      </c>
      <c r="J7" s="315"/>
      <c r="K7" s="315"/>
      <c r="L7" s="315"/>
      <c r="M7" s="315"/>
      <c r="N7" s="315"/>
      <c r="O7" s="315"/>
      <c r="P7" s="315"/>
      <c r="Q7" s="315"/>
      <c r="R7" s="315"/>
      <c r="S7" s="315"/>
      <c r="T7" s="316"/>
      <c r="U7" s="315"/>
      <c r="V7" s="317" t="s">
        <v>405</v>
      </c>
      <c r="W7" s="318"/>
      <c r="X7" s="318"/>
      <c r="Y7" s="318"/>
      <c r="Z7" s="318"/>
      <c r="AA7" s="319">
        <v>0.3</v>
      </c>
      <c r="AB7" s="320">
        <v>0.06</v>
      </c>
    </row>
    <row r="8" spans="1:28" ht="49.5">
      <c r="A8" s="908"/>
      <c r="B8" s="911"/>
      <c r="C8" s="321">
        <v>2</v>
      </c>
      <c r="D8" s="322" t="s">
        <v>394</v>
      </c>
      <c r="E8" s="323" t="s">
        <v>402</v>
      </c>
      <c r="F8" s="324" t="s">
        <v>395</v>
      </c>
      <c r="G8" s="325">
        <v>1</v>
      </c>
      <c r="H8" s="326" t="s">
        <v>11</v>
      </c>
      <c r="I8" s="327">
        <v>0.2</v>
      </c>
      <c r="J8" s="328"/>
      <c r="K8" s="328"/>
      <c r="L8" s="328"/>
      <c r="M8" s="328"/>
      <c r="N8" s="328"/>
      <c r="O8" s="328"/>
      <c r="P8" s="329"/>
      <c r="Q8" s="328"/>
      <c r="R8" s="328"/>
      <c r="S8" s="328"/>
      <c r="T8" s="328"/>
      <c r="U8" s="328"/>
      <c r="V8" s="330" t="s">
        <v>389</v>
      </c>
      <c r="W8" s="331"/>
      <c r="X8" s="331"/>
      <c r="Y8" s="331"/>
      <c r="Z8" s="331"/>
      <c r="AA8" s="332">
        <v>0</v>
      </c>
      <c r="AB8" s="333">
        <f>AA8*M8</f>
        <v>0</v>
      </c>
    </row>
    <row r="9" spans="1:28" ht="49.5">
      <c r="A9" s="908"/>
      <c r="B9" s="911"/>
      <c r="C9" s="321">
        <v>3</v>
      </c>
      <c r="D9" s="334" t="s">
        <v>396</v>
      </c>
      <c r="E9" s="323" t="s">
        <v>403</v>
      </c>
      <c r="F9" s="326" t="s">
        <v>397</v>
      </c>
      <c r="G9" s="325">
        <v>1</v>
      </c>
      <c r="H9" s="326" t="s">
        <v>11</v>
      </c>
      <c r="I9" s="327">
        <v>0.2</v>
      </c>
      <c r="J9" s="328"/>
      <c r="K9" s="328"/>
      <c r="L9" s="328"/>
      <c r="M9" s="328"/>
      <c r="N9" s="328"/>
      <c r="O9" s="328"/>
      <c r="P9" s="328"/>
      <c r="Q9" s="328"/>
      <c r="R9" s="329"/>
      <c r="S9" s="328"/>
      <c r="T9" s="328"/>
      <c r="U9" s="328"/>
      <c r="V9" s="330" t="s">
        <v>389</v>
      </c>
      <c r="W9" s="331"/>
      <c r="X9" s="331"/>
      <c r="Y9" s="331"/>
      <c r="Z9" s="331"/>
      <c r="AA9" s="332">
        <v>0</v>
      </c>
      <c r="AB9" s="333">
        <f>AA9*M9</f>
        <v>0</v>
      </c>
    </row>
    <row r="10" spans="1:28" ht="49.5">
      <c r="A10" s="908"/>
      <c r="B10" s="911"/>
      <c r="C10" s="321">
        <v>4</v>
      </c>
      <c r="D10" s="322" t="s">
        <v>398</v>
      </c>
      <c r="E10" s="323" t="s">
        <v>404</v>
      </c>
      <c r="F10" s="326" t="s">
        <v>399</v>
      </c>
      <c r="G10" s="325">
        <v>1</v>
      </c>
      <c r="H10" s="326" t="s">
        <v>11</v>
      </c>
      <c r="I10" s="327">
        <v>0.2</v>
      </c>
      <c r="J10" s="328"/>
      <c r="K10" s="328"/>
      <c r="L10" s="328"/>
      <c r="M10" s="328"/>
      <c r="N10" s="328"/>
      <c r="O10" s="328"/>
      <c r="P10" s="328"/>
      <c r="Q10" s="328"/>
      <c r="R10" s="328"/>
      <c r="S10" s="328"/>
      <c r="T10" s="329"/>
      <c r="U10" s="328"/>
      <c r="V10" s="330" t="s">
        <v>389</v>
      </c>
      <c r="W10" s="331"/>
      <c r="X10" s="331"/>
      <c r="Y10" s="331"/>
      <c r="Z10" s="331"/>
      <c r="AA10" s="332">
        <v>0</v>
      </c>
      <c r="AB10" s="333">
        <f>AA10*M10</f>
        <v>0</v>
      </c>
    </row>
    <row r="11" spans="1:28" ht="33.75" thickBot="1">
      <c r="A11" s="909"/>
      <c r="B11" s="912"/>
      <c r="C11" s="335">
        <v>5</v>
      </c>
      <c r="D11" s="336" t="s">
        <v>407</v>
      </c>
      <c r="E11" s="337" t="s">
        <v>400</v>
      </c>
      <c r="F11" s="338" t="s">
        <v>401</v>
      </c>
      <c r="G11" s="339">
        <v>1</v>
      </c>
      <c r="H11" s="340" t="s">
        <v>11</v>
      </c>
      <c r="I11" s="341">
        <v>0.2</v>
      </c>
      <c r="J11" s="342"/>
      <c r="K11" s="342"/>
      <c r="L11" s="342"/>
      <c r="M11" s="342"/>
      <c r="N11" s="342"/>
      <c r="O11" s="342"/>
      <c r="P11" s="342"/>
      <c r="Q11" s="342"/>
      <c r="R11" s="342"/>
      <c r="S11" s="343"/>
      <c r="T11" s="342"/>
      <c r="U11" s="342"/>
      <c r="V11" s="344" t="s">
        <v>389</v>
      </c>
      <c r="W11" s="345"/>
      <c r="X11" s="345"/>
      <c r="Y11" s="345"/>
      <c r="Z11" s="345"/>
      <c r="AA11" s="346">
        <v>0</v>
      </c>
      <c r="AB11" s="347">
        <f>AA11*M11</f>
        <v>0</v>
      </c>
    </row>
    <row r="12" spans="1:28" ht="18" customHeight="1" thickTop="1">
      <c r="A12" s="308"/>
      <c r="B12" s="308"/>
      <c r="C12" s="308"/>
      <c r="D12" s="308"/>
      <c r="E12" s="308"/>
      <c r="F12" s="308"/>
      <c r="G12" s="308"/>
      <c r="H12" s="308"/>
      <c r="I12" s="309">
        <f>SUM(I7:I11)</f>
        <v>1</v>
      </c>
      <c r="J12" s="915" t="s">
        <v>342</v>
      </c>
      <c r="K12" s="916"/>
      <c r="L12" s="916"/>
      <c r="M12" s="916"/>
      <c r="N12" s="916"/>
      <c r="O12" s="916"/>
      <c r="P12" s="916"/>
      <c r="Q12" s="916"/>
      <c r="R12" s="916"/>
      <c r="S12" s="916"/>
      <c r="T12" s="916"/>
      <c r="U12" s="916"/>
      <c r="V12" s="916"/>
      <c r="W12" s="916"/>
      <c r="X12" s="916"/>
      <c r="Y12" s="916"/>
      <c r="Z12" s="916"/>
      <c r="AA12" s="916"/>
      <c r="AB12" s="305">
        <f>SUM(AB7:AB11)</f>
        <v>0.06</v>
      </c>
    </row>
    <row r="13" spans="1:28">
      <c r="A13" s="773" t="s">
        <v>287</v>
      </c>
      <c r="B13" s="893"/>
      <c r="C13" s="893"/>
      <c r="D13" s="894"/>
      <c r="E13" s="48"/>
      <c r="F13" s="48"/>
      <c r="G13" s="48"/>
      <c r="H13" s="48"/>
      <c r="I13" s="48"/>
      <c r="J13" s="48"/>
      <c r="K13" s="48"/>
      <c r="L13" s="48"/>
      <c r="M13" s="48"/>
      <c r="N13" s="48"/>
      <c r="O13" s="48"/>
      <c r="P13" s="48"/>
      <c r="Q13" s="48"/>
      <c r="R13" s="48"/>
      <c r="S13" s="48"/>
      <c r="T13" s="48"/>
      <c r="U13" s="48"/>
    </row>
    <row r="14" spans="1:28">
      <c r="A14" s="773" t="s">
        <v>288</v>
      </c>
      <c r="B14" s="893"/>
      <c r="C14" s="893"/>
      <c r="D14" s="894"/>
      <c r="E14" s="48"/>
      <c r="F14" s="48"/>
      <c r="G14" s="48"/>
      <c r="H14" s="48"/>
      <c r="I14" s="48"/>
      <c r="J14" s="48"/>
      <c r="K14" s="48"/>
      <c r="L14" s="48"/>
      <c r="M14" s="48"/>
      <c r="N14" s="48"/>
      <c r="O14" s="48"/>
      <c r="P14" s="48"/>
      <c r="Q14" s="48"/>
      <c r="R14" s="48"/>
      <c r="S14" s="48"/>
      <c r="T14" s="48"/>
      <c r="U14" s="48"/>
    </row>
    <row r="15" spans="1:28" ht="17.25" customHeight="1">
      <c r="A15" s="892" t="s">
        <v>223</v>
      </c>
      <c r="B15" s="893"/>
      <c r="C15" s="893"/>
      <c r="D15" s="894"/>
      <c r="E15" s="48"/>
      <c r="F15" s="48"/>
      <c r="G15" s="48"/>
      <c r="H15" s="48"/>
      <c r="I15" s="48"/>
      <c r="J15" s="48"/>
      <c r="K15" s="48"/>
      <c r="L15" s="48"/>
      <c r="M15" s="48"/>
      <c r="N15" s="48"/>
      <c r="O15" s="48"/>
      <c r="P15" s="48"/>
      <c r="Q15" s="48"/>
      <c r="R15" s="48"/>
      <c r="S15" s="48"/>
      <c r="T15" s="48"/>
      <c r="U15" s="48"/>
    </row>
    <row r="16" spans="1:28">
      <c r="A16" s="892" t="s">
        <v>224</v>
      </c>
      <c r="B16" s="893"/>
      <c r="C16" s="893"/>
      <c r="D16" s="894"/>
      <c r="E16" s="57"/>
      <c r="F16" s="57"/>
      <c r="G16" s="57"/>
      <c r="H16" s="57"/>
      <c r="I16" s="57"/>
      <c r="J16" s="57"/>
      <c r="K16" s="57"/>
      <c r="L16" s="57"/>
      <c r="M16" s="57"/>
      <c r="N16" s="57"/>
      <c r="O16" s="57"/>
      <c r="P16" s="57"/>
      <c r="Q16" s="57"/>
      <c r="R16" s="57"/>
      <c r="S16" s="57"/>
      <c r="T16" s="57"/>
      <c r="U16" s="57"/>
    </row>
  </sheetData>
  <mergeCells count="31">
    <mergeCell ref="V4:AB4"/>
    <mergeCell ref="V5:V6"/>
    <mergeCell ref="AA5:AA6"/>
    <mergeCell ref="AB5:AB6"/>
    <mergeCell ref="J12:AA12"/>
    <mergeCell ref="J5:U5"/>
    <mergeCell ref="J6:L6"/>
    <mergeCell ref="M6:O6"/>
    <mergeCell ref="P6:R6"/>
    <mergeCell ref="S6:U6"/>
    <mergeCell ref="A14:D14"/>
    <mergeCell ref="A13:D13"/>
    <mergeCell ref="I5:I6"/>
    <mergeCell ref="A7:A11"/>
    <mergeCell ref="B7:B11"/>
    <mergeCell ref="A15:D15"/>
    <mergeCell ref="A16:D16"/>
    <mergeCell ref="B1:F1"/>
    <mergeCell ref="G1:U1"/>
    <mergeCell ref="A2:U2"/>
    <mergeCell ref="B3:U3"/>
    <mergeCell ref="G4:H4"/>
    <mergeCell ref="J4:U4"/>
    <mergeCell ref="A5:A6"/>
    <mergeCell ref="B5:B6"/>
    <mergeCell ref="C5:C6"/>
    <mergeCell ref="D5:D6"/>
    <mergeCell ref="E5:E6"/>
    <mergeCell ref="F5:F6"/>
    <mergeCell ref="G5:G6"/>
    <mergeCell ref="H5:H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 ADMINISTRACIÓN DEL RIESGO</vt:lpstr>
      <vt:lpstr>1.3. CANALES DE DENUNCIA</vt:lpstr>
      <vt:lpstr>2.1. REDES INTERNAS</vt:lpstr>
      <vt:lpstr>2.2. REDES EXTERNAS</vt:lpstr>
      <vt:lpstr>3.1. INFORMACIÓN-TRANSPARENCIA</vt:lpstr>
      <vt:lpstr>3.2. INTEGRIDAD Y LEGALIDAD</vt:lpstr>
      <vt:lpstr>3.3. DIÁLOGO CORRESPONSABILID</vt:lpstr>
      <vt:lpstr>4.1. SERVICIO AL CIUDADANO</vt:lpstr>
      <vt:lpstr>4.2. RACIONALIZACION TRAMITES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Johanna Paola Andrade Solano</dc:creator>
  <cp:keywords/>
  <dc:description/>
  <cp:lastModifiedBy>Luis Alfonso Marroquin Bustos</cp:lastModifiedBy>
  <cp:revision/>
  <cp:lastPrinted>2025-01-02T15:21:39Z</cp:lastPrinted>
  <dcterms:created xsi:type="dcterms:W3CDTF">2024-07-14T03:12:50Z</dcterms:created>
  <dcterms:modified xsi:type="dcterms:W3CDTF">2026-06-17T22:19:57Z</dcterms:modified>
  <cp:category/>
  <cp:contentStatus/>
</cp:coreProperties>
</file>