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arolinavelasquez/Library/Mobile Documents/com~apple~CloudDocs/2025/Artesanías de Colombia/Planes PTEP/"/>
    </mc:Choice>
  </mc:AlternateContent>
  <xr:revisionPtr revIDLastSave="0" documentId="13_ncr:1_{562B446B-718D-854B-AF89-9D15834EF2D5}" xr6:coauthVersionLast="47" xr6:coauthVersionMax="47" xr10:uidLastSave="{00000000-0000-0000-0000-000000000000}"/>
  <bookViews>
    <workbookView xWindow="0" yWindow="500" windowWidth="24480" windowHeight="15760" xr2:uid="{160C2B19-6C4D-4CBD-873E-21F376610E7F}"/>
  </bookViews>
  <sheets>
    <sheet name="C1. Gestión Integral de Riesgos" sheetId="2" r:id="rId1"/>
    <sheet name="C2. R. Institucionales - Denunc" sheetId="3" r:id="rId2"/>
    <sheet name="C3. Legalidad e Integridad" sheetId="4" r:id="rId3"/>
    <sheet name="C4. Estado Abierto" sheetId="5" r:id="rId4"/>
    <sheet name="C5. Transparencia" sheetId="6" r:id="rId5"/>
    <sheet name="C6. Participación ciudadana -RC" sheetId="7" r:id="rId6"/>
    <sheet name="C7.Ini. Adic Servicio Ciudadano" sheetId="1" r:id="rId7"/>
    <sheet name="C7. Ini. Adic  Racionalización" sheetId="8" r:id="rId8"/>
  </sheets>
  <externalReferences>
    <externalReference r:id="rId9"/>
    <externalReference r:id="rId10"/>
    <externalReference r:id="rId11"/>
  </externalReferences>
  <definedNames>
    <definedName name="_xlnm._FilterDatabase" localSheetId="6" hidden="1">'C7.Ini. Adic Servicio Ciudadano'!$A$6:$AH$22</definedName>
    <definedName name="A_Obj1" localSheetId="6">OFFSET(#REF!,0,0,COUNTA(#REF!)-1,1)</definedName>
    <definedName name="A_Obj1">OFFSET(#REF!,0,0,COUNTA(#REF!)-1,1)</definedName>
    <definedName name="A_Obj2" localSheetId="6">OFFSET(#REF!,0,0,COUNTA(#REF!)-1,1)</definedName>
    <definedName name="A_Obj2">OFFSET(#REF!,0,0,COUNTA(#REF!)-1,1)</definedName>
    <definedName name="A_Obj3" localSheetId="6">OFFSET(#REF!,0,0,COUNTA(#REF!)-1,1)</definedName>
    <definedName name="A_Obj3">OFFSET(#REF!,0,0,COUNTA(#REF!)-1,1)</definedName>
    <definedName name="A_Obj4" localSheetId="6">OFFSET(#REF!,0,0,COUNTA(#REF!)-1,1)</definedName>
    <definedName name="A_Obj4">OFFSET(#REF!,0,0,COUNTA(#REF!)-1,1)</definedName>
    <definedName name="Acc_1" localSheetId="6">#REF!</definedName>
    <definedName name="Acc_1">#REF!</definedName>
    <definedName name="Acc_2" localSheetId="6">#REF!</definedName>
    <definedName name="Acc_2">#REF!</definedName>
    <definedName name="Acc_3" localSheetId="6">#REF!</definedName>
    <definedName name="Acc_3">#REF!</definedName>
    <definedName name="Acc_4" localSheetId="6">#REF!</definedName>
    <definedName name="Acc_4">#REF!</definedName>
    <definedName name="Acc_5" localSheetId="6">#REF!</definedName>
    <definedName name="Acc_5">#REF!</definedName>
    <definedName name="Acc_6" localSheetId="6">#REF!</definedName>
    <definedName name="Acc_6">#REF!</definedName>
    <definedName name="Acc_7" localSheetId="6">#REF!</definedName>
    <definedName name="Acc_7">#REF!</definedName>
    <definedName name="Acc_8" localSheetId="6">#REF!</definedName>
    <definedName name="Acc_8">#REF!</definedName>
    <definedName name="Acc_9" localSheetId="6">#REF!</definedName>
    <definedName name="Acc_9">#REF!</definedName>
    <definedName name="Admin">[1]TABLA!$Q$2:$Q$3</definedName>
    <definedName name="Agricultura" localSheetId="6">[1]TABLA!#REF!</definedName>
    <definedName name="Agricultura">[1]TABLA!#REF!</definedName>
    <definedName name="Agricultura_y_Desarrollo_Rural" localSheetId="6">[1]TABLA!#REF!</definedName>
    <definedName name="Agricultura_y_Desarrollo_Rural">[1]TABLA!#REF!</definedName>
    <definedName name="Ambiental">'[1]Tablas instituciones'!$D$2:$D$9</definedName>
    <definedName name="ambiente" localSheetId="6">[1]TABLA!#REF!</definedName>
    <definedName name="ambiente">[1]TABLA!#REF!</definedName>
    <definedName name="Ambiente_y_Desarrollo_Sostenible" localSheetId="6">[1]TABLA!#REF!</definedName>
    <definedName name="Ambiente_y_Desarrollo_Sostenible">[1]TABLA!#REF!</definedName>
    <definedName name="_xlnm.Print_Area" localSheetId="6">'C7.Ini. Adic Servicio Ciudadano'!$A$1:$Z$27</definedName>
    <definedName name="Ciencia__Tecnología_e_innovación" localSheetId="6">[1]TABLA!#REF!</definedName>
    <definedName name="Ciencia__Tecnología_e_innovación">[1]TABLA!#REF!</definedName>
    <definedName name="clases1">[2]TABLA!$G$2:$G$5</definedName>
    <definedName name="Comercio__Industria_y_Turismo" localSheetId="6">[1]TABLA!#REF!</definedName>
    <definedName name="Comercio__Industria_y_Turismo">[1]TABLA!#REF!</definedName>
    <definedName name="Departamentos" localSheetId="6">#REF!</definedName>
    <definedName name="Departamentos">#REF!</definedName>
    <definedName name="Fuentes" localSheetId="6">#REF!</definedName>
    <definedName name="Fuentes">#REF!</definedName>
    <definedName name="Indicadores" localSheetId="6">#REF!</definedName>
    <definedName name="Indicadores">#REF!</definedName>
    <definedName name="nivel">[1]TABLA!$C$2:$C$3</definedName>
    <definedName name="Objetivos" localSheetId="6">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K20" i="2"/>
  <c r="AD14" i="2"/>
  <c r="J14" i="2"/>
  <c r="AF13" i="2"/>
  <c r="AD13" i="2"/>
  <c r="AB13" i="2"/>
  <c r="Z13" i="2"/>
  <c r="X13" i="2"/>
  <c r="AF12" i="2"/>
  <c r="AD12" i="2"/>
  <c r="AB12" i="2"/>
  <c r="Z12" i="2"/>
  <c r="X12" i="2"/>
  <c r="AF11" i="2"/>
  <c r="AD11" i="2"/>
  <c r="AB11" i="2"/>
  <c r="Z11" i="2"/>
  <c r="X11" i="2"/>
  <c r="AF10" i="2"/>
  <c r="AD10" i="2"/>
  <c r="AB10" i="2"/>
  <c r="Z10" i="2"/>
  <c r="X10" i="2"/>
  <c r="AF9" i="2"/>
  <c r="AD9" i="2"/>
  <c r="AB9" i="2"/>
  <c r="Z9" i="2"/>
  <c r="X9" i="2"/>
  <c r="AF8" i="2"/>
  <c r="AD8" i="2"/>
  <c r="AB8" i="2"/>
  <c r="Z8" i="2"/>
  <c r="X8" i="2"/>
  <c r="AE7" i="2"/>
  <c r="AF7" i="2" s="1"/>
  <c r="AF14" i="2" s="1"/>
  <c r="AD7" i="2"/>
  <c r="AB7" i="2"/>
  <c r="AB14" i="2" s="1"/>
  <c r="Z7" i="2"/>
  <c r="Z14" i="2" s="1"/>
  <c r="X7" i="2"/>
  <c r="X14" i="2" s="1"/>
  <c r="I18" i="6" l="1"/>
  <c r="W19" i="6"/>
  <c r="J41" i="7" l="1"/>
  <c r="I20" i="7"/>
  <c r="Z19" i="7"/>
  <c r="Z18" i="7"/>
  <c r="Z17" i="7"/>
  <c r="Z15" i="7"/>
  <c r="Z14" i="7"/>
  <c r="Z13" i="7"/>
  <c r="Z12" i="7"/>
  <c r="Z20" i="7" s="1"/>
  <c r="V25" i="5" l="1"/>
  <c r="H25" i="5"/>
  <c r="W24" i="4"/>
  <c r="I24" i="4"/>
  <c r="Z9" i="1" l="1"/>
  <c r="AC8" i="1"/>
  <c r="AC9" i="1"/>
  <c r="AC10" i="1"/>
  <c r="AC11" i="1"/>
  <c r="AC12" i="1"/>
  <c r="AC14" i="1"/>
  <c r="AC15" i="1"/>
  <c r="AC16" i="1"/>
  <c r="AC17" i="1"/>
  <c r="AC7" i="1"/>
  <c r="Z8" i="1"/>
  <c r="Z10" i="1"/>
  <c r="Z11" i="1"/>
  <c r="Z12" i="1"/>
  <c r="Z14" i="1"/>
  <c r="Z15" i="1"/>
  <c r="Z16" i="1"/>
  <c r="Z17" i="1"/>
  <c r="Z7" i="1"/>
  <c r="AC19" i="1" l="1"/>
  <c r="Z19" i="1"/>
  <c r="I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E812C069-07D1-784E-AA3A-D59BB1883BE3}">
      <text>
        <r>
          <rPr>
            <sz val="10"/>
            <color rgb="FF000000"/>
            <rFont val="Arial"/>
            <family val="2"/>
          </rPr>
          <t xml:space="preserve">Johanna Paola Andrade Solano:
</t>
        </r>
        <r>
          <rPr>
            <sz val="10"/>
            <color rgb="FF000000"/>
            <rFont val="Arial"/>
            <family val="2"/>
          </rPr>
          <t>Iniciativa / programa / proyecto u otro con el que se articula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7" authorId="0" shapeId="0" xr:uid="{5162C663-C56C-408F-A150-C5E3BC6F631A}">
      <text>
        <r>
          <rPr>
            <b/>
            <sz val="10"/>
            <color rgb="FF000000"/>
            <rFont val="Tahoma"/>
            <family val="2"/>
          </rPr>
          <t>Microsoft Office User:</t>
        </r>
        <r>
          <rPr>
            <sz val="10"/>
            <color rgb="FF000000"/>
            <rFont val="Tahoma"/>
            <family val="2"/>
          </rPr>
          <t xml:space="preserve">
</t>
        </r>
        <r>
          <rPr>
            <sz val="10"/>
            <color rgb="FF000000"/>
            <rFont val="Tahoma"/>
            <family val="2"/>
          </rPr>
          <t xml:space="preserve">Ya esta realizada con Fortalecimiento del Ser (Desarrollo). </t>
        </r>
      </text>
    </comment>
  </commentList>
</comments>
</file>

<file path=xl/sharedStrings.xml><?xml version="1.0" encoding="utf-8"?>
<sst xmlns="http://schemas.openxmlformats.org/spreadsheetml/2006/main" count="493" uniqueCount="338">
  <si>
    <t>Programa de Transparencia y Ética Pública - PTEP</t>
  </si>
  <si>
    <t>Componente 7: Iniciativas adicionales - 
Servicio al Ciudadano</t>
  </si>
  <si>
    <t xml:space="preserve">OBJETIVO: </t>
  </si>
  <si>
    <t>Gestionar actividades encaminadas a fortalecer la Politica de Servicio al Cuidadano en el marco del modelo de relacionamiento con el ciudadano</t>
  </si>
  <si>
    <t>FECHA FORMULACIÓN:</t>
  </si>
  <si>
    <t xml:space="preserve">PROCESO: </t>
  </si>
  <si>
    <t>Relacionamiento con la Ciudadanía (RCC)</t>
  </si>
  <si>
    <t xml:space="preserve">ÁREA: </t>
  </si>
  <si>
    <t>SUBGERENCIA ADMINISTRATIVA Y FINANCIERA</t>
  </si>
  <si>
    <t>RESPONSABLE DE SEGUIMIENTO</t>
  </si>
  <si>
    <t>Yaneth Muñoz</t>
  </si>
  <si>
    <t xml:space="preserve">INFORME DE AVANCE Y CUMPLIMIENTO </t>
  </si>
  <si>
    <t>(ESTRATEGIA)
PROGRAMAS / PROYECTOS</t>
  </si>
  <si>
    <t>INICIATIVA
TACTICA ESTRATÉGICA (ACTIVIDAD)</t>
  </si>
  <si>
    <t>Nª</t>
  </si>
  <si>
    <t>TAREA</t>
  </si>
  <si>
    <t>RESPONSABLE</t>
  </si>
  <si>
    <t>NOMBRE DEL INDICADOR O PRODUCTO</t>
  </si>
  <si>
    <t>META</t>
  </si>
  <si>
    <t>FRECUENCIA DE MEDICIÓN</t>
  </si>
  <si>
    <t>PONDERACION</t>
  </si>
  <si>
    <t>CRONOGRAMA DE TRABAJO DE LA TAREA</t>
  </si>
  <si>
    <t>OBSERVACION 
FECHA: AVANCE JUNIO 2024</t>
  </si>
  <si>
    <t>OBSERVACION 
FECHA: AVANCE AGOSTO 2024</t>
  </si>
  <si>
    <t>AVANCE (%)</t>
  </si>
  <si>
    <t>RESULTADO</t>
  </si>
  <si>
    <t>Fortalecer las dimensiones del MIPG // Fortalecer la gestión de relacionamiento con la ciudadanía</t>
  </si>
  <si>
    <t>Subcomponente 1                           Planeación estrategica del servicio al ciudadano</t>
  </si>
  <si>
    <t>Coordinadora de Gestión Administrativa
Contratista RCC</t>
  </si>
  <si>
    <t>Anual</t>
  </si>
  <si>
    <t xml:space="preserve">Anual </t>
  </si>
  <si>
    <t xml:space="preserve">Subcomponente 2
Fortalecimiento del TH al servicio del cidadano
</t>
  </si>
  <si>
    <t>Capacitar a los colaboradores en temas de servicio al ciudadano. (Política de Servicio al Ciudadano, Lenguaje Claro, comunicación asertiva, Protocolos de Atención - Atención preferente e incluyente, Carta de Trato Digno, entre otros).</t>
  </si>
  <si>
    <t>Jornadas de capacitación en Servicio al Ciudadano</t>
  </si>
  <si>
    <t>Realizar análisis de la suficiencia del talento humano asignado a cada uno de los canales de atención</t>
  </si>
  <si>
    <t xml:space="preserve">Análisis de suficiencia documentado </t>
  </si>
  <si>
    <t>1 Documento</t>
  </si>
  <si>
    <t>anual</t>
  </si>
  <si>
    <t>Validar con la Coordinación de Gestión de Recursos Humanos la posibilidad de crear un esquema de reconocimiento y estímulos especiales dirigidos a los colaboradores que tienen relacionamiento directo con el ciudadano, que motive a la mejor prestación del servicio.</t>
  </si>
  <si>
    <t>Mesa de trabajo realizada</t>
  </si>
  <si>
    <t>Subcomponente 3
Gestión de relaciobnamiento con los ciudadanos</t>
  </si>
  <si>
    <t>Informe documentado</t>
  </si>
  <si>
    <t>Semestral</t>
  </si>
  <si>
    <t xml:space="preserve">Gestionar la participación en las ferias de servicio al ciudadano bajo la estrategia Juntémonos lideradas por el Departamento Administrativo de la Función Pública </t>
  </si>
  <si>
    <t>Eventos (Juntémonos) priorizados DAFP con la participación de AdC / Eventos Juntémonos con asistencia de la entidad</t>
  </si>
  <si>
    <t xml:space="preserve">Subcomponente 4
Conocimiento del servicio al ciudadano
</t>
  </si>
  <si>
    <t>Subcomponente 5
Evaluación de gestión y medición de la percepción ciudadana</t>
  </si>
  <si>
    <t>Coordinadora de Gestión Administrativa
Contratista RCC
Contratista Ventanilla Unica</t>
  </si>
  <si>
    <t xml:space="preserve">Gestión de datos SUIT reportados </t>
  </si>
  <si>
    <t>4 reportes en SUIT (trimestral) de PQRSD por servicio</t>
  </si>
  <si>
    <t>trimestral</t>
  </si>
  <si>
    <t>Instrumentos revisados</t>
  </si>
  <si>
    <t xml:space="preserve">   </t>
  </si>
  <si>
    <t>Coordinadora de Gestión Administrativa
Ventanilla Unica</t>
  </si>
  <si>
    <t xml:space="preserve">Informes de PQRSD documentados
Presentación de resultados </t>
  </si>
  <si>
    <t>AVANCE</t>
  </si>
  <si>
    <t>Control de cambios</t>
  </si>
  <si>
    <t>Coordinador de Gestión de Recursos Humanos</t>
  </si>
  <si>
    <t>Coordinador de Gestión de Recursos Humanos
Coordinadora de Gestión Administrativa
Contratista RCC</t>
  </si>
  <si>
    <t>OBSERVACION 
FECHA: AVANCE SEPTIEMBRE 2024</t>
  </si>
  <si>
    <t xml:space="preserve">Identificar y analizar acciones para la atención con enfoque diferencial y tematicas de servicio incluyente a la ciudadanía en condición de discapacidad. </t>
  </si>
  <si>
    <t xml:space="preserve">Verificar y actualizar el menú de Atención y Servicio a la Ciudadanía; con la información correspondiente de la política de servicio al ciudadano, en cumplimiento a la Resolución 1519 del 2020. </t>
  </si>
  <si>
    <t>Traducir al menos un documento institucional (Guía, formato. Manuales,  Otros) en lenguaje claro o lenguas étnicas</t>
  </si>
  <si>
    <t>Coordinadora de Gestión Administrativa
Contratista RCC
Coordinación de Recursos Humanos y Fisicos 
Enlace SST</t>
  </si>
  <si>
    <t>Oficial de protección de datos</t>
  </si>
  <si>
    <t>menú de de Atención y Servicio a la Ciudadanía actualizado en el portal web institucional</t>
  </si>
  <si>
    <t>Documento traducido</t>
  </si>
  <si>
    <t>Coordinadora de Gestión Administrativa
Contratista RCC
Profesional OAPI - Portal Web</t>
  </si>
  <si>
    <t>Clasificar por servicios las quejas, reclamos y solicitudes para reportar gestión de datos de operación en el SUIT</t>
  </si>
  <si>
    <t xml:space="preserve">Realizar seguimiento a las herramientas de percepción ciudadana implementadas en la entidad. </t>
  </si>
  <si>
    <t>Presentar Informe de PQRSD, según análisis realizado con el equipo de ventanilla única</t>
  </si>
  <si>
    <r>
      <rPr>
        <b/>
        <sz val="10"/>
        <color rgb="FF000000"/>
        <rFont val="Arial"/>
        <family val="2"/>
      </rPr>
      <t>Elaboró - Revisó:</t>
    </r>
    <r>
      <rPr>
        <sz val="10"/>
        <color rgb="FF000000"/>
        <rFont val="Arial"/>
        <family val="2"/>
      </rPr>
      <t xml:space="preserve"> Yaneth Muñoz</t>
    </r>
  </si>
  <si>
    <r>
      <rPr>
        <b/>
        <sz val="10"/>
        <color rgb="FF000000"/>
        <rFont val="Arial"/>
        <family val="2"/>
      </rPr>
      <t xml:space="preserve">Aprobó: </t>
    </r>
    <r>
      <rPr>
        <sz val="10"/>
        <color rgb="FF000000"/>
        <rFont val="Arial"/>
        <family val="2"/>
      </rPr>
      <t>Sara Consuelo Sastoque</t>
    </r>
  </si>
  <si>
    <t xml:space="preserve">Gestores de procesos misionales
Coordinadora de Gestión Administrativa
Contratista RCC
Profesional de OAPI - Calidad </t>
  </si>
  <si>
    <t>04 de diciembre 2024</t>
  </si>
  <si>
    <t xml:space="preserve">Realizar y analizar los resultados de los informes emitidos por los entes de control y los resultados FURAG 2024 emitidos por el DAFP, relacionados con el proceso de relacionamiento con el ciudadano; con el propósito de identificar acciones para el fortalecimiento de las políticas. </t>
  </si>
  <si>
    <t>Presentar informe de avance y de gestión en cuanto a la implementación de la política de protección de datos personales, sus documentos y normatividad vigente</t>
  </si>
  <si>
    <t>Coordinadora de Gestión Administrativa 
Contratista RCC
"Supervisor Territorial" y Especialista de proyectos - Subgerencia de Desarrollo 
(Juan Carlos Pacheco)</t>
  </si>
  <si>
    <t>V0. Formulación del plan - Enero de 2025</t>
  </si>
  <si>
    <r>
      <rPr>
        <b/>
        <sz val="10"/>
        <color rgb="FF000000"/>
        <rFont val="Arial"/>
        <family val="2"/>
      </rPr>
      <t>Revisó</t>
    </r>
    <r>
      <rPr>
        <sz val="10"/>
        <color rgb="FF000000"/>
        <rFont val="Arial"/>
        <family val="2"/>
      </rPr>
      <t>: Johanna Andrade</t>
    </r>
  </si>
  <si>
    <t>Componente 2: Redes Institucionales y Canales de Denuncia</t>
  </si>
  <si>
    <t xml:space="preserve">Fortalecer la interacción directa con la ciudadanía a través del uso de canales institucionales, con el fin, de garantizar los derechos constitucionales y legales de los usuarios robusteciendo los mecanismos de lucha contra la corrupción. </t>
  </si>
  <si>
    <t>FECHA FORMULACIÓN</t>
  </si>
  <si>
    <t>Versión 1
24 junio 2024</t>
  </si>
  <si>
    <t>Yaneth Muñoz Franco</t>
  </si>
  <si>
    <r>
      <rPr>
        <b/>
        <sz val="20"/>
        <color theme="1"/>
        <rFont val="Arial"/>
        <family val="2"/>
      </rPr>
      <t>NOTA:</t>
    </r>
    <r>
      <rPr>
        <sz val="20"/>
        <color theme="1"/>
        <rFont val="Arial"/>
        <family val="2"/>
      </rPr>
      <t xml:space="preserve"> Las actividades de gestión para el fortalecimiento de las Redes Institucionales y Canales de Denuncia del Programa de Transparencia y Ética Pública de Artesanías de Colombia S.A.-BIC; están relacionadas en el plan del Componente 7: Iniciativas Adicionales de la Política de Servicio al Ciudadano.   
Igualmente, los canales y como acceder a ellos está relacionado en el documento del Programa de Transparencia y Ética Pública de Artesanías de Colombia S.A.-BIC; este, hace parte integral de los planes relacionados en esta herramienta. Sin embargo, a continuación se relacionan: </t>
    </r>
  </si>
  <si>
    <t>Línea de denuncias por actos de corrupción y conflictos de interés:</t>
  </si>
  <si>
    <t>Canales de Atención</t>
  </si>
  <si>
    <t xml:space="preserve">Redes Sociales Institucionales </t>
  </si>
  <si>
    <r>
      <t xml:space="preserve">(601) 555 0325 – 555 0326 - 286 1766 Extensión 1090.
-  Correo electrónico de denuncias: 
</t>
    </r>
    <r>
      <rPr>
        <b/>
        <sz val="20"/>
        <color rgb="FF0070C0"/>
        <rFont val="Calibri (Cuerpo)"/>
      </rPr>
      <t>soytransparente@artesaniasdecolombia.com.co</t>
    </r>
  </si>
  <si>
    <r>
      <rPr>
        <b/>
        <sz val="20"/>
        <color rgb="FFC00000"/>
        <rFont val="Calibri (Cuerpo)"/>
      </rPr>
      <t xml:space="preserve">Presencial: </t>
    </r>
    <r>
      <rPr>
        <sz val="20"/>
        <color theme="1"/>
        <rFont val="Calibri"/>
        <family val="2"/>
        <scheme val="minor"/>
      </rPr>
      <t xml:space="preserve">
En nuestras oficinas ubicadas en la Ciudad de Bogotá en la carrera 2 No 18 A-58, en jornada continua de lunes a viernes de 8:00 a.m. a 5:00 p.m. 
</t>
    </r>
    <r>
      <rPr>
        <b/>
        <sz val="20"/>
        <color rgb="FFC00000"/>
        <rFont val="Calibri (Cuerpo)"/>
      </rPr>
      <t>Telefónico:</t>
    </r>
    <r>
      <rPr>
        <sz val="20"/>
        <color theme="1"/>
        <rFont val="Calibri"/>
        <family val="2"/>
        <scheme val="minor"/>
      </rPr>
      <t xml:space="preserve">  
A través del PBX +57 (601)2861766, +57 (601)555 0325, +57 (601)555 0326, en la línea gratuita nacional: 01 8000 913082 y en el número de celular 3057727539; de lunes a viernes en horario de 8:00 a.m. a 5:00 p.m.
</t>
    </r>
    <r>
      <rPr>
        <b/>
        <sz val="20"/>
        <color rgb="FFC00000"/>
        <rFont val="Calibri (Cuerpo)"/>
      </rPr>
      <t>Virtual:</t>
    </r>
    <r>
      <rPr>
        <sz val="20"/>
        <color theme="1"/>
        <rFont val="Calibri"/>
        <family val="2"/>
        <scheme val="minor"/>
      </rPr>
      <t xml:space="preserve">
Por este canal, se podrán radicar las 24 horas del día los siguientes trámites: Peticiones, Peticiones de documentos, solicitudes, quejas, reclamos, consultas, sugerencias, denuncias:
</t>
    </r>
    <r>
      <rPr>
        <b/>
        <sz val="20"/>
        <color theme="1"/>
        <rFont val="Calibri (Cuerpo)"/>
      </rPr>
      <t>• Página Web:</t>
    </r>
    <r>
      <rPr>
        <sz val="20"/>
        <color theme="1"/>
        <rFont val="Calibri"/>
        <family val="2"/>
        <scheme val="minor"/>
      </rPr>
      <t xml:space="preserve"> </t>
    </r>
    <r>
      <rPr>
        <sz val="20"/>
        <color rgb="FF0070C0"/>
        <rFont val="Calibri (Cuerpo)"/>
      </rPr>
      <t>www.artesaniasdecolombia.com.co</t>
    </r>
    <r>
      <rPr>
        <sz val="20"/>
        <color theme="1"/>
        <rFont val="Calibri"/>
        <family val="2"/>
        <scheme val="minor"/>
      </rPr>
      <t xml:space="preserve">
• </t>
    </r>
    <r>
      <rPr>
        <b/>
        <sz val="20"/>
        <color theme="1"/>
        <rFont val="Calibri"/>
        <family val="2"/>
        <scheme val="minor"/>
      </rPr>
      <t xml:space="preserve">Contáctenos: </t>
    </r>
    <r>
      <rPr>
        <sz val="20"/>
        <color rgb="FF0070C0"/>
        <rFont val="Calibri (Cuerpo)"/>
      </rPr>
      <t>http://www.artesaniasdecolombia.com.co/PortalAC/Contacto/ContactoForm.jsf</t>
    </r>
    <r>
      <rPr>
        <sz val="20"/>
        <color theme="1"/>
        <rFont val="Calibri"/>
        <family val="2"/>
        <scheme val="minor"/>
      </rPr>
      <t xml:space="preserve">
• </t>
    </r>
    <r>
      <rPr>
        <b/>
        <sz val="20"/>
        <color theme="1"/>
        <rFont val="Calibri"/>
        <family val="2"/>
        <scheme val="minor"/>
      </rPr>
      <t>Formulario en línea para presentación de peticiones, quejas y reclamos</t>
    </r>
    <r>
      <rPr>
        <sz val="20"/>
        <color theme="1"/>
        <rFont val="Calibri"/>
        <family val="2"/>
        <scheme val="minor"/>
      </rPr>
      <t xml:space="preserve"> </t>
    </r>
    <r>
      <rPr>
        <sz val="20"/>
        <color rgb="FF0070C0"/>
        <rFont val="Calibri (Cuerpo)"/>
      </rPr>
      <t>http://www.artesaniasdecolombia.com.co/PortalAC/Quejas/QuejaForm.jsf :</t>
    </r>
    <r>
      <rPr>
        <sz val="20"/>
        <color theme="1"/>
        <rFont val="Calibri"/>
        <family val="2"/>
        <scheme val="minor"/>
      </rPr>
      <t xml:space="preserve">
• </t>
    </r>
    <r>
      <rPr>
        <b/>
        <sz val="20"/>
        <color theme="1"/>
        <rFont val="Calibri"/>
        <family val="2"/>
        <scheme val="minor"/>
      </rPr>
      <t xml:space="preserve">E-Mail: </t>
    </r>
    <r>
      <rPr>
        <sz val="20"/>
        <color rgb="FF0070C0"/>
        <rFont val="Calibri (Cuerpo)"/>
      </rPr>
      <t>artesanias@artesaniasdecolombia.com.co</t>
    </r>
    <r>
      <rPr>
        <sz val="20"/>
        <color theme="1"/>
        <rFont val="Calibri"/>
        <family val="2"/>
        <scheme val="minor"/>
      </rPr>
      <t xml:space="preserve"> por este canal se podrán enviar las 24 horas del día los siguientes trámites: Comunicaciones oficiales, solicitudes, peticiones, peticiones de documentos, quejas, reclamos, consultas, sugerencias, denuncias.
• </t>
    </r>
    <r>
      <rPr>
        <b/>
        <sz val="20"/>
        <color theme="1"/>
        <rFont val="Calibri"/>
        <family val="2"/>
        <scheme val="minor"/>
      </rPr>
      <t>Ventanilla única:</t>
    </r>
    <r>
      <rPr>
        <sz val="20"/>
        <color theme="1"/>
        <rFont val="Calibri"/>
        <family val="2"/>
        <scheme val="minor"/>
      </rPr>
      <t xml:space="preserve"> </t>
    </r>
    <r>
      <rPr>
        <sz val="20"/>
        <color rgb="FF0070C0"/>
        <rFont val="Calibri (Cuerpo)"/>
      </rPr>
      <t>ventanillaunica@artesaniasdecolombia.com.co</t>
    </r>
    <r>
      <rPr>
        <sz val="20"/>
        <color theme="1"/>
        <rFont val="Calibri"/>
        <family val="2"/>
        <scheme val="minor"/>
      </rPr>
      <t xml:space="preserve"> este correo electrónico es un mecanismo habilitado para el radicado y envío de las comunicaciones oficiales y documentación al servicio de la entidad.
• </t>
    </r>
    <r>
      <rPr>
        <b/>
        <sz val="20"/>
        <color theme="1"/>
        <rFont val="Calibri"/>
        <family val="2"/>
        <scheme val="minor"/>
      </rPr>
      <t>Correo electrónico</t>
    </r>
    <r>
      <rPr>
        <sz val="20"/>
        <color theme="1"/>
        <rFont val="Calibri"/>
        <family val="2"/>
        <scheme val="minor"/>
      </rPr>
      <t xml:space="preserve"> dirigido a obtener información sobre trámites judiciales relacionados con la entidad: </t>
    </r>
    <r>
      <rPr>
        <sz val="20"/>
        <color rgb="FF0070C0"/>
        <rFont val="Calibri (Cuerpo)"/>
      </rPr>
      <t>njudiciales@artesaniasdecolombia.com.co</t>
    </r>
  </si>
  <si>
    <r>
      <rPr>
        <b/>
        <sz val="20"/>
        <color rgb="FFC00000"/>
        <rFont val="Calibri (Cuerpo)"/>
      </rPr>
      <t>X (Twitter):</t>
    </r>
    <r>
      <rPr>
        <sz val="20"/>
        <color theme="1"/>
        <rFont val="Calibri"/>
        <family val="2"/>
        <scheme val="minor"/>
      </rPr>
      <t xml:space="preserve">	@artesaniasdcol
		</t>
    </r>
    <r>
      <rPr>
        <sz val="20"/>
        <color rgb="FF0070C0"/>
        <rFont val="Calibri (Cuerpo)"/>
      </rPr>
      <t>https://x.com/artesaniasdcol</t>
    </r>
    <r>
      <rPr>
        <sz val="20"/>
        <color theme="1"/>
        <rFont val="Calibri"/>
        <family val="2"/>
        <scheme val="minor"/>
      </rPr>
      <t xml:space="preserve">
</t>
    </r>
    <r>
      <rPr>
        <b/>
        <sz val="20"/>
        <color rgb="FFC00000"/>
        <rFont val="Calibri (Cuerpo)"/>
      </rPr>
      <t xml:space="preserve">Facebook:	</t>
    </r>
    <r>
      <rPr>
        <sz val="20"/>
        <color theme="1"/>
        <rFont val="Calibri"/>
        <family val="2"/>
        <scheme val="minor"/>
      </rPr>
      <t xml:space="preserve">Artesanías de Colombia - Página Oficial	
</t>
    </r>
    <r>
      <rPr>
        <sz val="20"/>
        <color rgb="FF0070C0"/>
        <rFont val="Calibri (Cuerpo)"/>
      </rPr>
      <t xml:space="preserve">https://www.facebook.com/ArtesaniasColombiaOficial/  
</t>
    </r>
    <r>
      <rPr>
        <b/>
        <sz val="20"/>
        <color rgb="FFC00000"/>
        <rFont val="Calibri (Cuerpo)"/>
      </rPr>
      <t>Instagram:</t>
    </r>
    <r>
      <rPr>
        <sz val="20"/>
        <color theme="1"/>
        <rFont val="Calibri"/>
        <family val="2"/>
        <scheme val="minor"/>
      </rPr>
      <t xml:space="preserve">	@artesaniasdecolombia
	</t>
    </r>
    <r>
      <rPr>
        <sz val="20"/>
        <color rgb="FF0070C0"/>
        <rFont val="Calibri (Cuerpo)"/>
      </rPr>
      <t xml:space="preserve">https://www.instagram.com/artesaniasdecolombia </t>
    </r>
    <r>
      <rPr>
        <sz val="20"/>
        <color theme="1"/>
        <rFont val="Calibri"/>
        <family val="2"/>
        <scheme val="minor"/>
      </rPr>
      <t xml:space="preserve">
</t>
    </r>
    <r>
      <rPr>
        <b/>
        <sz val="20"/>
        <color rgb="FFC00000"/>
        <rFont val="Calibri (Cuerpo)"/>
      </rPr>
      <t>YouTube:</t>
    </r>
    <r>
      <rPr>
        <sz val="20"/>
        <color theme="1"/>
        <rFont val="Calibri"/>
        <family val="2"/>
        <scheme val="minor"/>
      </rPr>
      <t xml:space="preserve">	@artesaniasdecolombia
</t>
    </r>
    <r>
      <rPr>
        <sz val="20"/>
        <color rgb="FF0070C0"/>
        <rFont val="Calibri (Cuerpo)"/>
      </rPr>
      <t>https://www.youtube.com/user/artesaniasdecolombia</t>
    </r>
  </si>
  <si>
    <t>Plan Código de Integridad</t>
  </si>
  <si>
    <t>Afianzar los valores del servidor público de Artesanías de Colombia S.A. - BIC Con un criterio éticos que busca el bien común, la capacidad para el ejercicio de funciones del empleo, el compromiso con la sociedad, la comunicación, equidad y respeto de género, el respeto por la diversidad, el espíritu de servicio.</t>
  </si>
  <si>
    <t>Gestión de Talento Humano</t>
  </si>
  <si>
    <t>Subgerencia Administra y Financiera- Coordinación de Gestión de Recursos Humanos, Físicos y Documentales</t>
  </si>
  <si>
    <t>RESPONSABLE DE SEGUIMIENTO
MIGUEL RAMOS NÚÑEZ</t>
  </si>
  <si>
    <t>Miguel Ramos Núñez</t>
  </si>
  <si>
    <t>Subcomponente</t>
  </si>
  <si>
    <t>PONDERACIÓN DEL INDICADOR</t>
  </si>
  <si>
    <t xml:space="preserve">INFORME DE AVANCE Y CUMPLIMIENTO
FECHA: </t>
  </si>
  <si>
    <t xml:space="preserve">OBSERVACION </t>
  </si>
  <si>
    <t>Generar una cultura organizacional que contribuya al fortalecimiento del sector artesanal</t>
  </si>
  <si>
    <t>Definir y ejecutar el Plan Estratégico de talento humano</t>
  </si>
  <si>
    <t>Fomentar apropiación del código de integridad y de prevención de conflictos de interés y de actos de corrupción</t>
  </si>
  <si>
    <t xml:space="preserve">1. Gestionar el curso de integridad, transparencia y lucha contra la corrupción para los funcionarios de planta nuevos </t>
  </si>
  <si>
    <t>Profesional Coordinación Gestión de Recursos Humanos, Físicos y Documentales</t>
  </si>
  <si>
    <t>Funcionarios nuevos certificados</t>
  </si>
  <si>
    <t xml:space="preserve">Semestral </t>
  </si>
  <si>
    <t>2. Realizar campañas de socialización, sensibilización preventivas, evaluación de apropiación y socialización de los resultados de la evaluación frente a conceptos de integridad, conflictos de interés, transparencia y lucha contra la corrupción y publicar resultados.</t>
  </si>
  <si>
    <t>Soportes de campañas adelantadas y evaluaciones</t>
  </si>
  <si>
    <t xml:space="preserve">3. Socialización y formación en temas de implicaciones y gestión del riesgo y sanciones a supervisores y/o interventores de contratos </t>
  </si>
  <si>
    <t>Listas de asistencia - informes</t>
  </si>
  <si>
    <t>4. Gestionar el diligenciamiento y elaborar el informe de seguimiento de los formatos establecidos en el procedimiento para "LA IDENTIFICACIÓN, DECLARACIÓN Y GESTIÓN DE CONFLICTOS DE INTERÉS", además de realizar la gestión de diligenciamiento y seguimiento de la declaración de bienes y rentas y conflictos de interés.</t>
  </si>
  <si>
    <t xml:space="preserve">Informe de seguimiento y monitoreo de la información registrada en declaraciones juramentadas de bienes y renta y conflicto de interés </t>
  </si>
  <si>
    <t>5. Socializar procedimiento para "LA IDENTIFICACIÓN, DECLARACIÓN Y GESTIÓN DE CONFLICTOS DE INTERÉS"
(Implementar canales de consulta y orientación para el manejo de conflictos de interés articulado con acciones preventivas de control de los mismos y divulgación al interior de la entidad)</t>
  </si>
  <si>
    <t>Soportes de socializaciones</t>
  </si>
  <si>
    <t xml:space="preserve">6. Promover el cumplimiento de los lineamientos establecidos en la Ley 2013 de 2019 - respecto a la publicación de las declaraciones de conflicto de interés y de la declaración de bienes y rentas de los empleados públicos de la entidad </t>
  </si>
  <si>
    <t># empleados públicos del nivel directivo con la publicación de declaración de bienes y renta y conflictos de interés / # de empleados públicos</t>
  </si>
  <si>
    <t>100% de los empleados públicos del nivel directivo</t>
  </si>
  <si>
    <t>7. Verificar y/o actualizar el procedimiento PRI-GTH-064 Identificación y Declaración de Conflicto de Interés</t>
  </si>
  <si>
    <t>Procedimiento actualizado</t>
  </si>
  <si>
    <t>8. Monitorear los casos presentados o denunciados por medio de los canales dispuestos sobre posibles conflictos de interes o casos de corrupción.</t>
  </si>
  <si>
    <t>Informe de monitoreos realizados</t>
  </si>
  <si>
    <t xml:space="preserve">9. Realizar muestreo de los formatos de compromiso de anticorrupción suscritos en el desarrollo de la contratación de la entidad, como práctica del código de integridad. </t>
  </si>
  <si>
    <t>Informe de muestreo de al menos 25% de los contratos suscritos en la vigencia y acciones emprendidas</t>
  </si>
  <si>
    <t>10.Documentar las buenas practicas y lecciones aprendidas sobre integridad pública.</t>
  </si>
  <si>
    <t>Documento buenas practicas y lecciones aprendidas sobre integridad pública aplicadop a la Entidad</t>
  </si>
  <si>
    <t>AVANCE DEL PLAN</t>
  </si>
  <si>
    <r>
      <rPr>
        <b/>
        <sz val="9"/>
        <color rgb="FF000000"/>
        <rFont val="Arial"/>
        <family val="2"/>
      </rPr>
      <t xml:space="preserve">Elaboró: </t>
    </r>
    <r>
      <rPr>
        <sz val="9"/>
        <color rgb="FF000000"/>
        <rFont val="Arial"/>
        <family val="2"/>
      </rPr>
      <t>Miguel Ramos Núñez -  Profesional  Gestión de Recursos Humanos, Físicos y Documentales</t>
    </r>
  </si>
  <si>
    <r>
      <rPr>
        <b/>
        <sz val="9"/>
        <color rgb="FF000000"/>
        <rFont val="Arial"/>
        <family val="2"/>
      </rPr>
      <t xml:space="preserve">Revisó: </t>
    </r>
    <r>
      <rPr>
        <sz val="9"/>
        <color rgb="FF000000"/>
        <rFont val="Arial"/>
        <family val="2"/>
      </rPr>
      <t>Sandra Martiza Vargas - Coordinadora Gestión de Recursos Humanos, Físicos y Documentales</t>
    </r>
  </si>
  <si>
    <r>
      <rPr>
        <b/>
        <sz val="9"/>
        <color theme="1"/>
        <rFont val="Arial"/>
        <family val="2"/>
      </rPr>
      <t>Aprobó:</t>
    </r>
    <r>
      <rPr>
        <sz val="9"/>
        <color theme="1"/>
        <rFont val="Arial"/>
        <family val="2"/>
      </rPr>
      <t xml:space="preserve"> Sara Consuelo Sastoque - Subgerente Administrativa y Financiera</t>
    </r>
  </si>
  <si>
    <t>PLAN DE APERTURA DE DATOS 2025</t>
  </si>
  <si>
    <r>
      <rPr>
        <sz val="10"/>
        <rFont val="Arial"/>
        <family val="2"/>
      </rPr>
      <t xml:space="preserve">Establecer las para realizar apertura de datos: </t>
    </r>
    <r>
      <rPr>
        <u/>
        <sz val="10"/>
        <color rgb="FF1155CC"/>
        <rFont val="Arial"/>
        <family val="2"/>
      </rPr>
      <t>datos.gov.co</t>
    </r>
  </si>
  <si>
    <t>FECHA</t>
  </si>
  <si>
    <t>Gestión de las TIC - OAPI</t>
  </si>
  <si>
    <t xml:space="preserve">Oficina Asesora de Planeación e Información </t>
  </si>
  <si>
    <t>PROGRAMAS / PROYECTOS</t>
  </si>
  <si>
    <t>TACTICA ESTRATÉGICA (ACTIVIDAD)</t>
  </si>
  <si>
    <t xml:space="preserve">NOMBRE DEL INDICADOR </t>
  </si>
  <si>
    <t>CRONOGRAMA DE TRABAJO</t>
  </si>
  <si>
    <t>INFORME DE AVANCE Y CUMPLIMIENTO</t>
  </si>
  <si>
    <t>FORTALECER LAS DIMENSIONES DEL MIPG</t>
  </si>
  <si>
    <t>FORTALECER LA GESTION ORIENTADA A LAS POLITICAS DE TRANSFORMACION DIGITAL</t>
  </si>
  <si>
    <r>
      <rPr>
        <b/>
        <sz val="10"/>
        <rFont val="Arial"/>
        <family val="2"/>
      </rPr>
      <t xml:space="preserve">APERTURA DE DATOS </t>
    </r>
    <r>
      <rPr>
        <b/>
        <u/>
        <sz val="10"/>
        <color rgb="FF1155CC"/>
        <rFont val="Arial"/>
        <family val="2"/>
      </rPr>
      <t>datos.gov.co</t>
    </r>
  </si>
  <si>
    <t>CONSTRUCCION DEL UNIVERSO</t>
  </si>
  <si>
    <t>Socializacion de definicion de datos abiertos y convocatoria a todas la areas de la Entidad  (Identificación y ponderación de los criterios de evaluación para seleccionar los datos abiertos estratégicos)</t>
  </si>
  <si>
    <t>Especialista de proyectos TIC
Proceso de Gestión de TIC
Jefe de la oficina Asesora de planeación e informacion.</t>
  </si>
  <si>
    <t>Convocatoria de datos abiertos</t>
  </si>
  <si>
    <t>Identificacion de conjuntos de datos asociados a las temáticas, suceptibles a convertirse en datos abiertos.</t>
  </si>
  <si>
    <t>Conjuntos de datos candidatos analizados</t>
  </si>
  <si>
    <t>Cruce de información, con el portal de datos abiertos</t>
  </si>
  <si>
    <t>Especialista de proyectos TIC
Proceso de Gestión de TIC</t>
  </si>
  <si>
    <r>
      <rPr>
        <sz val="10"/>
        <color rgb="FF000000"/>
        <rFont val="Arial"/>
        <family val="2"/>
      </rPr>
      <t xml:space="preserve">Conjuntos de datos verificados en el portal </t>
    </r>
    <r>
      <rPr>
        <u/>
        <sz val="10"/>
        <color rgb="FF1155CC"/>
        <rFont val="Arial"/>
        <family val="2"/>
      </rPr>
      <t>datos.gov.co</t>
    </r>
    <r>
      <rPr>
        <sz val="10"/>
        <color rgb="FF000000"/>
        <rFont val="Arial"/>
        <family val="2"/>
      </rPr>
      <t>, para AdC</t>
    </r>
  </si>
  <si>
    <t>ENFOQUE Y PRIORIZACION</t>
  </si>
  <si>
    <t>Ralizar levantamiento de la información, conformación del conjunto de datos cantidato</t>
  </si>
  <si>
    <t>Analisis de conjuntos de datos candidatos</t>
  </si>
  <si>
    <t>Cruce de información con inventario de datos abiertos para identificar conjuntos no publicados o desactualizados.</t>
  </si>
  <si>
    <t>Conjuntos verificados</t>
  </si>
  <si>
    <t>Priorizar conjuntos de datos</t>
  </si>
  <si>
    <t>Conjuntos priorizados</t>
  </si>
  <si>
    <t>VALIDACION Y CONSOLIDACION DE RESULTADOS</t>
  </si>
  <si>
    <t>Conformar datos para publicaciones normativas</t>
  </si>
  <si>
    <t>Datos conformados para publicación</t>
  </si>
  <si>
    <t>Validación de criterios de Calidad (Disponibilidad, usabilidad, confiabilidad, relevancia, calidad de presentación) e interoperabilidad (politico-legal, sociocultural, organizacional, semantico y técnico) de los datos abiertos</t>
  </si>
  <si>
    <t>Documento</t>
  </si>
  <si>
    <t>Realizar publicar conjuntos de datos o priorizados en la hoja de ruta</t>
  </si>
  <si>
    <t>Publicacion</t>
  </si>
  <si>
    <r>
      <rPr>
        <b/>
        <sz val="10"/>
        <rFont val="Arial"/>
        <family val="2"/>
      </rPr>
      <t>Elaboró:</t>
    </r>
    <r>
      <rPr>
        <sz val="10"/>
        <rFont val="Arial"/>
        <family val="2"/>
      </rPr>
      <t xml:space="preserve"> Angela Milena Dorado  - Especialista de proyectos Oficina Asesora de Planeación e Información - Proceso de gestión de las TIC.  </t>
    </r>
  </si>
  <si>
    <t xml:space="preserve">Componente 6: Participación Ciudadana y Rendición de Cuentas </t>
  </si>
  <si>
    <t xml:space="preserve">Fortalecer los espacios y mecanismos institicionales para promover la participación ciudadana en las diferentes etapas de la gestión pública realizada en beneficio del sector artesano del país;  conforme a lo establezcido el modelo de relacionamiento con la ciudadanía. </t>
  </si>
  <si>
    <t xml:space="preserve">SEGUIMIENTO </t>
  </si>
  <si>
    <t>18 de diciembre 2024</t>
  </si>
  <si>
    <t>SUB COMPONENTE</t>
  </si>
  <si>
    <t>CORTE JULIO  2024</t>
  </si>
  <si>
    <t>CORTE AGOSTO 2024</t>
  </si>
  <si>
    <t>CORTE OCTUBRE 2024</t>
  </si>
  <si>
    <t>Fortalecer la gestión de relacionamiento con la ciudadanía</t>
  </si>
  <si>
    <t>Información</t>
  </si>
  <si>
    <t>Consolidar y solicitar la  publicación  de información sobre la gestión de Artesanías de Colombia (Informe de gestión) y la creación de foros en el portal web para garantizar la adecuada rendición de cuentas de la empresa, así como propiciar la participación de la ciudadanía y el diálogo en doble vía.</t>
  </si>
  <si>
    <t xml:space="preserve">
Profesional gestion de Calidad OAPI Johana Andrade (Informes de Gestión)
Carolina Plata (live: Facebook y YouTube)
Comunicaciones
Germán Cabuya (Foros página Web)</t>
  </si>
  <si>
    <t>Informe sobre gestión publicada</t>
  </si>
  <si>
    <t>Trimestral</t>
  </si>
  <si>
    <t xml:space="preserve">Sensibilizar  a los lideres de los proceso misionales de la empresa sobre la importancia y necesidad de llevar a cabo ejercicios de participación ciudadanía que propicien un diálogo de doble vía en todo el ciclo de la gestión pública, retroalimentación de los beneficiarios, identificación de posibles necesidades, ajuste de la oferta de servicios, que permita mejorar la atención y relación con los grupos y la ciudadanía en general. Priorizando, el reporte de las actividades de particición ciudadana y rendición de cuentas que se realicen desde las áreas que lideran; con el fin de, fortalecer el plan de participación y el reporte en FURAG. </t>
  </si>
  <si>
    <t>Sensibilización realizada</t>
  </si>
  <si>
    <t>Diálogo</t>
  </si>
  <si>
    <t xml:space="preserve">Socializar la estrategia organizacional y las actividades a ejecutar durante la vigencia en el territorio. (Aperturas) con la participación de las partes interesadas. </t>
  </si>
  <si>
    <t xml:space="preserve">Especialista de proyectos - Subgerencia de Desarrollo 
(Juan Carlos Pacheco)
</t>
  </si>
  <si>
    <t>Socialización realizada</t>
  </si>
  <si>
    <t xml:space="preserve">Realizar espacios de diálogo "¿Cómo Vamos en el Territorio?" con la participación de los beneficiarios de los servicios ofertados por la entidad; presentando la gestión institucional durante la vigencia. </t>
  </si>
  <si>
    <t>Especialista de proyectos - Subgerencia de Desarrollo 
(Juan Carlos Pacheco)
Coordinadora de Gestión Administrativa
Contratista RCC
Asesor de comunicaciones 
(Carolina Plata)</t>
  </si>
  <si>
    <t>Evento "¿Cómo Vamos en el territorio?" realizado</t>
  </si>
  <si>
    <t>Realizar el ejercicio "¿Cómo Vamos?", con el grupo de valor de colaboradores de la empresa, para presentar la rendición de cuentas que permite la retroalimentación sobre la gestión realizada durante el año.</t>
  </si>
  <si>
    <t xml:space="preserve">Asesor de comunicaciones 
(Carolina Plata)
</t>
  </si>
  <si>
    <t>Evento "¿Cómo Vamos?" realizado</t>
  </si>
  <si>
    <t>Jornada de sensibilización en la cual se informan todos los detalles del programa (duración, horarios, costos, requisitos etc.) sobre el trámite de "Capacitación y entrenamiento a través de la unidad de formación para el trabajo y el desarrollo humano" -  Actividad de participación ciudadana para la mejora de trámites</t>
  </si>
  <si>
    <t>Subgerencia de Desarrollo - Unidad de Formación 
(Ricardo Duran)</t>
  </si>
  <si>
    <t>Actividad de participación ciudadana para la mejora de trámites</t>
  </si>
  <si>
    <t xml:space="preserve">Responsabilidad     </t>
  </si>
  <si>
    <t xml:space="preserve">Presentar el informe de las memorias del evento "¿Cómo Vamos en el Territorio?" que incluya, los resultados de las encuestas de percepción, las interacciones con los ciudadanos, los compromisos adquiridos con los participantes en el evento en caso que aplique. </t>
  </si>
  <si>
    <t>Especialista de proyectos - Subgerencia de Desarrollo 
(Juan Carlos Pacheco)
Coordinadora de Gestión Administrativa
Contratista RCC</t>
  </si>
  <si>
    <t>Informe de las memorias de "¿Cómo Vamos en el Territorio?" realizado</t>
  </si>
  <si>
    <t>Rendición de cuentas en materia de paz</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</si>
  <si>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</si>
  <si>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Profesional - Subgerencia de Desarrollo 
Orlando Gonzalez</t>
  </si>
  <si>
    <t>Informe individual de Rendición de Cuentas en Materia de Paz.
Informes avances PDET</t>
  </si>
  <si>
    <t>1
2</t>
  </si>
  <si>
    <t>Cuatrimestral</t>
  </si>
  <si>
    <r>
      <t>Elaboró:</t>
    </r>
    <r>
      <rPr>
        <sz val="10"/>
        <color rgb="FF000000"/>
        <rFont val="Arial"/>
        <family val="2"/>
      </rPr>
      <t xml:space="preserve"> Yaneth Muñoz</t>
    </r>
  </si>
  <si>
    <r>
      <rPr>
        <b/>
        <sz val="10"/>
        <color rgb="FF000000"/>
        <rFont val="Arial"/>
        <family val="2"/>
      </rPr>
      <t>Aprobó:</t>
    </r>
    <r>
      <rPr>
        <sz val="10"/>
        <color rgb="FF000000"/>
        <rFont val="Arial"/>
        <family val="2"/>
      </rPr>
      <t xml:space="preserve"> Sara C. Sastoques Acevedo</t>
    </r>
  </si>
  <si>
    <t>V0. Formulación del plan Enero de 2025</t>
  </si>
  <si>
    <t>Fortalecer las dimensiones del MIPG</t>
  </si>
  <si>
    <t xml:space="preserve">  Programa de Transparencia y Ética Pública - PTEP</t>
  </si>
  <si>
    <t>Componente 1: Gestión Integral de Riesgos de Corrupción - Mapa de Riesgos</t>
  </si>
  <si>
    <t>Gestionar actividades encaminadas a fortalecer la gestión y administración de riesgos de corrupción</t>
  </si>
  <si>
    <t>Versión 1
Enero 29 de 2025</t>
  </si>
  <si>
    <t>PROCESO: Direccionamiento estratégico y planeación</t>
  </si>
  <si>
    <t>ÁREA: Oficina Asesora de Palenación e Información</t>
  </si>
  <si>
    <t>RESPONSABLE DE SEGUIMIENTO: Ricardo Mesa</t>
  </si>
  <si>
    <t>SUBCOMPONENTE</t>
  </si>
  <si>
    <t>ACTIVIDADES</t>
  </si>
  <si>
    <t>PRODUCTO</t>
  </si>
  <si>
    <t>RESPONSABLES</t>
  </si>
  <si>
    <t>ESTIMADO 
ABRIL</t>
  </si>
  <si>
    <t>junio</t>
  </si>
  <si>
    <t>Agosto</t>
  </si>
  <si>
    <t>Octubre</t>
  </si>
  <si>
    <t>Q3</t>
  </si>
  <si>
    <t>Q4</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</si>
  <si>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</si>
  <si>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t>1.1</t>
  </si>
  <si>
    <t xml:space="preserve">Revisar y actualizar  la política de gestión integral del riesgo </t>
  </si>
  <si>
    <t>Revisar la Política de Gestión Integral del Riesgo</t>
  </si>
  <si>
    <t>Profesional OAPI
Ricardo Mesa</t>
  </si>
  <si>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</si>
  <si>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t>2.1</t>
  </si>
  <si>
    <t>Revisar los riesgos existentes y actualizarlos, de acuerdo con la metodología.</t>
  </si>
  <si>
    <t>Riesgos actualizados según corresponda</t>
  </si>
  <si>
    <t>Profesional OAPI / Ricardo Mesa
 / Gestores de proceso 
/ Línea estratégica</t>
  </si>
  <si>
    <r>
      <rPr>
        <b/>
        <sz val="12"/>
        <color theme="1"/>
        <rFont val="Calibri"/>
        <family val="2"/>
        <scheme val="minor"/>
      </rPr>
      <t xml:space="preserve">Subcomponente /proceso 3                                            </t>
    </r>
    <r>
      <rPr>
        <sz val="12"/>
        <color theme="1"/>
        <rFont val="Calibri"/>
        <family val="2"/>
        <scheme val="minor"/>
      </rPr>
      <t xml:space="preserve"> Consulta y divulgación </t>
    </r>
  </si>
  <si>
    <t>3.1</t>
  </si>
  <si>
    <t>Divulgar el mapa de riesgos con los colaboradores de las áreas y con la ciudadanía</t>
  </si>
  <si>
    <t>3.2</t>
  </si>
  <si>
    <t>Sensibilizar a los funcionarios, sobre los riesgos de corrupcion y la politica Anticorrupción</t>
  </si>
  <si>
    <t>3.3</t>
  </si>
  <si>
    <t>Seguimiento  en los procesos a los controles que han sido documentados.</t>
  </si>
  <si>
    <t>Seguimientos  realizados</t>
  </si>
  <si>
    <t>Publicar el mapa de riesgos actualizado, en el portal y en Isolucion</t>
  </si>
  <si>
    <t>Mapa de riesgos institucional actualizado, según corresponda (Con la inclusión de los riesgos de corrupción) publicado</t>
  </si>
  <si>
    <r>
      <rPr>
        <b/>
        <sz val="12"/>
        <color theme="1"/>
        <rFont val="Calibri"/>
        <family val="2"/>
        <scheme val="minor"/>
      </rPr>
      <t>Subcomponente /proceso 4</t>
    </r>
    <r>
      <rPr>
        <sz val="12"/>
        <color theme="1"/>
        <rFont val="Calibri"/>
        <family val="2"/>
        <scheme val="minor"/>
      </rPr>
      <t xml:space="preserve">                                           Monitoreo o revisión</t>
    </r>
  </si>
  <si>
    <t>4.1</t>
  </si>
  <si>
    <t>Monitorear el mapa de riesgos de corrupción validando la efectividad de los controles establecidos</t>
  </si>
  <si>
    <t>Dos documentos de seguimiento al Mapa de Riesgos (Con la inclusión de los riesgos de corrupción)</t>
  </si>
  <si>
    <t>Profesional OAPI
Ricardo Mesna
Gestores de Procesos</t>
  </si>
  <si>
    <t>V1. Definición del plan</t>
  </si>
  <si>
    <t>AVANCE PLAN SEGUIMIENTO 3 (DICIEMBRE)</t>
  </si>
  <si>
    <r>
      <rPr>
        <b/>
        <sz val="10"/>
        <color theme="1"/>
        <rFont val="Arial"/>
        <family val="2"/>
      </rPr>
      <t>Elaboró:</t>
    </r>
    <r>
      <rPr>
        <sz val="10"/>
        <color theme="1"/>
        <rFont val="Arial"/>
        <family val="2"/>
      </rPr>
      <t xml:space="preserve"> Ricardo Mesa</t>
    </r>
  </si>
  <si>
    <t>AVANCE DICIEMBRE PAAC</t>
  </si>
  <si>
    <t xml:space="preserve">CUMPLIMIENTO DICIEMBRE PAAC </t>
  </si>
  <si>
    <t>3.4</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</si>
  <si>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</si>
  <si>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Gestión de la  comunicación estratégica</t>
  </si>
  <si>
    <t>Germán Cabuya Parra</t>
  </si>
  <si>
    <t>INICIATIVA
TÁCTICA ESTRATÉGICA (ACTIVIDAD)</t>
  </si>
  <si>
    <t>Fortalecer la dimensión de Información y Comunicación</t>
  </si>
  <si>
    <t>Publicar la información obligatoria requerida por la ley de Transparencia y Acceso a la Información y acorde con los parámetros de entrega de información.</t>
  </si>
  <si>
    <t>Profesional OAPI - SIART
(Germán Cabuya Parra)</t>
  </si>
  <si>
    <t>Publicación de reportes de información Ley 1712</t>
  </si>
  <si>
    <t>1 reportes publicados.</t>
  </si>
  <si>
    <t>Elaborar una campaña (envío) de correos masivos para invitar a los ciudadanos a consultar la información y los documentos publicados en la sección transparencia del portal web.</t>
  </si>
  <si>
    <t>Estrategia de comunicación digital enfocada en Transparencia y Acceso a la Información</t>
  </si>
  <si>
    <t>4 campañas de comunicación digital.</t>
  </si>
  <si>
    <t>Mensual</t>
  </si>
  <si>
    <t>Medir los indicadores de sobre la usabilidad y la accesibilidad del portal web institucional acorde con las 
directrices de accesibilidad web, estipuladas en la Resolución MinTIC 1519 del 2020.</t>
  </si>
  <si>
    <t>Medión de indicadores de usabilidad y accesibilidad web</t>
  </si>
  <si>
    <t>Producir y publicar en el portal web los contenidos relacionados con los informes de gestión,  resultados de los indicadores de desempeño de la Empresa (Balanced score card/Cuadro de mando integral), para conocimiento del ciudadano.</t>
  </si>
  <si>
    <t>Notas sobre la gestión de la empresa.</t>
  </si>
  <si>
    <t>Elaboró:</t>
  </si>
  <si>
    <t xml:space="preserve">Aprobó: </t>
  </si>
  <si>
    <t>Carmen Liliana Maldonado</t>
  </si>
  <si>
    <t>Control de Cambios</t>
  </si>
  <si>
    <t>Componente 5: Transparencia y Acceso a la Información Pública</t>
  </si>
  <si>
    <t>Divulgar  un conjunto de datos abiertos de la empresa, publicados en: www.datos.gov.co. y publicar las actualizaciones a solicitud de las áreas correspondientes.</t>
  </si>
  <si>
    <t xml:space="preserve">Profesional OAPI - SIART
(Germán Cabuya Parra)
</t>
  </si>
  <si>
    <r>
      <rPr>
        <sz val="11"/>
        <color theme="1"/>
        <rFont val="Montserrat"/>
      </rPr>
      <t xml:space="preserve">Divulgación del Plan de apertura de datos y conjunto de datos publicados por la empresa en </t>
    </r>
    <r>
      <rPr>
        <u/>
        <sz val="11"/>
        <color rgb="FF1155CC"/>
        <rFont val="Montserrat"/>
      </rPr>
      <t>www.datos.gov.co</t>
    </r>
    <r>
      <rPr>
        <sz val="11"/>
        <color theme="1"/>
        <rFont val="Montserrat"/>
      </rPr>
      <t xml:space="preserve"> a solicitud de las áreas correspondientes.</t>
    </r>
  </si>
  <si>
    <t>1 publicacion.</t>
  </si>
  <si>
    <t>Promover e incentivar a las áreas misionales,  la generación de información para publicación de datos abiertos, mediante comunicación interna.</t>
  </si>
  <si>
    <t>Comunicación interna</t>
  </si>
  <si>
    <t>2 comunicaciones</t>
  </si>
  <si>
    <t>Estado Abierto / Datos abiertos 
Promoción y difusión</t>
  </si>
  <si>
    <t>Enero 02 de 2025</t>
  </si>
  <si>
    <t>Programa de Transparencia y Ética Pública</t>
  </si>
  <si>
    <t>Nº</t>
  </si>
  <si>
    <t>1</t>
  </si>
  <si>
    <t>3</t>
  </si>
  <si>
    <t>2 nota publicada.</t>
  </si>
  <si>
    <t>2 medición</t>
  </si>
  <si>
    <t>semestral</t>
  </si>
  <si>
    <t>FRECUENCIA DE MEDICION</t>
  </si>
  <si>
    <t>Nombre de la entidad:</t>
  </si>
  <si>
    <t>ARTESANIAS DE COLOMBIA S.A. BIC</t>
  </si>
  <si>
    <t>Nacional</t>
  </si>
  <si>
    <t>Sector administrativo:</t>
  </si>
  <si>
    <t>Comercio, Industria y Turismo</t>
  </si>
  <si>
    <t>Departamento:</t>
  </si>
  <si>
    <t>Cundinamarca</t>
  </si>
  <si>
    <t>Municipio:</t>
  </si>
  <si>
    <t>Bogotá D.C.</t>
  </si>
  <si>
    <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</si>
  <si>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</si>
  <si>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</si>
  <si>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</si>
  <si>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</si>
  <si>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</si>
  <si>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</si>
  <si>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</si>
  <si>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</si>
  <si>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</si>
  <si>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</si>
  <si>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</si>
  <si>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</si>
  <si>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</si>
  <si>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</si>
  <si>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Responsable</t>
  </si>
  <si>
    <t>Otros procedimientos administrativos de cara al usuario</t>
  </si>
  <si>
    <t>Servicio de Información</t>
  </si>
  <si>
    <t>Inscrito</t>
  </si>
  <si>
    <t>Este procedimiento administrativo del portafolio de servicios de Artesanías de Colombia S.A-BIC; tiene dispuesto una persona que manejaba el chat de WhatsApp de forma manual de lunes a viernes de 8:00 a.m a 5:00 p.m; atendiendo las inquietudes de los ciudadanos.</t>
  </si>
  <si>
    <t xml:space="preserve">Implementación del ChatBot, a través de un programa informático que le permite al ciudadano tener interacción y acceso a la información para aclarar dudas especificas del portafolio de servicios de la entidad 24/7. Este, está diseñado en lenguaje claro y de fácil acceso para los usuarios. </t>
  </si>
  <si>
    <t>Los artesanos, grupos de valor y ciudadanía en general, tienen atención 24/7 a través del chatBot para obtener información y acalarar sus inquietudes relacionados con el portalolio de servicios de la entidad.</t>
  </si>
  <si>
    <t>Administrativa</t>
  </si>
  <si>
    <t xml:space="preserve">Aumento de canales y/o puntos de atención </t>
  </si>
  <si>
    <r>
      <rPr>
        <b/>
        <sz val="10"/>
        <color theme="1"/>
        <rFont val="Arial"/>
        <family val="2"/>
      </rPr>
      <t>Revisó:</t>
    </r>
    <r>
      <rPr>
        <sz val="10"/>
        <color theme="1"/>
        <rFont val="Arial"/>
        <family val="2"/>
      </rPr>
      <t xml:space="preserve"> Yaneth Muñoz</t>
    </r>
  </si>
  <si>
    <r>
      <rPr>
        <b/>
        <sz val="10"/>
        <color theme="1"/>
        <rFont val="Arial"/>
        <family val="2"/>
      </rPr>
      <t>Aprobó:</t>
    </r>
    <r>
      <rPr>
        <sz val="10"/>
        <color theme="1"/>
        <rFont val="Arial"/>
        <family val="2"/>
      </rPr>
      <t xml:space="preserve"> Sara C Sastoque</t>
    </r>
  </si>
  <si>
    <t>PLAN DE ACCIÓN
HOJA DE RUTA DATOS ABIERTOS ESTRATEGICOS PARA EL ESTADO COLOMBIANO
Programa de Transparencia y Ética Pública</t>
  </si>
  <si>
    <t>5</t>
  </si>
  <si>
    <t>Enero 28 de 2025</t>
  </si>
  <si>
    <t>V0. Definición del Plan 28/01/2025
V1. Definición del plan.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</si>
</sst>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 yyyy"/>
    <numFmt numFmtId="166" formatCode="d/m/yyyy"/>
    <numFmt numFmtId="167" formatCode="dd/mm/yyyy"/>
  </numFmts>
  <fonts count="120">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font>
    <font>
      <b/>
      <sz val="28"/>
      <color rgb="FF000000"/>
      <name val="Calibri"/>
      <family val="2"/>
    </font>
    <font>
      <sz val="10"/>
      <color rgb="FF000000"/>
      <name val="Arial"/>
      <family val="2"/>
    </font>
    <font>
      <b/>
      <sz val="18"/>
      <color rgb="FF000000"/>
      <name val="Arial"/>
      <family val="2"/>
    </font>
    <font>
      <sz val="14"/>
      <color rgb="FF000000"/>
      <name val="Calibri"/>
      <family val="2"/>
    </font>
    <font>
      <b/>
      <sz val="18"/>
      <color rgb="FF000000"/>
      <name val="Calibri"/>
      <family val="2"/>
    </font>
    <font>
      <b/>
      <sz val="12"/>
      <color rgb="FF000000"/>
      <name val="Calibri"/>
      <family val="2"/>
    </font>
    <font>
      <b/>
      <sz val="12"/>
      <name val="Calibri"/>
      <family val="2"/>
    </font>
    <font>
      <sz val="12"/>
      <name val="Calibri"/>
      <family val="2"/>
    </font>
    <font>
      <b/>
      <sz val="10"/>
      <color rgb="FFFFFFFF"/>
      <name val="Arial"/>
      <family val="2"/>
    </font>
    <font>
      <b/>
      <sz val="12"/>
      <color rgb="FFFFFFFF"/>
      <name val="Calibri"/>
      <family val="2"/>
    </font>
    <font>
      <sz val="12"/>
      <color rgb="FF000000"/>
      <name val="Calibri"/>
      <family val="2"/>
    </font>
    <font>
      <sz val="12"/>
      <color rgb="FFFF0000"/>
      <name val="Calibri"/>
      <family val="2"/>
    </font>
    <font>
      <b/>
      <sz val="10"/>
      <color rgb="FF000000"/>
      <name val="Arial"/>
      <family val="2"/>
    </font>
    <font>
      <b/>
      <sz val="10"/>
      <color rgb="FF000000"/>
      <name val="Tahoma"/>
      <family val="2"/>
    </font>
    <font>
      <sz val="10"/>
      <color rgb="FF000000"/>
      <name val="Tahoma"/>
      <family val="2"/>
    </font>
    <font>
      <b/>
      <sz val="9"/>
      <color theme="0"/>
      <name val="Arial"/>
      <family val="2"/>
    </font>
    <font>
      <b/>
      <sz val="10"/>
      <color theme="0"/>
      <name val="Arial"/>
      <family val="2"/>
    </font>
    <font>
      <sz val="12"/>
      <color theme="1"/>
      <name val="Calibri"/>
      <family val="2"/>
      <scheme val="minor"/>
    </font>
    <font>
      <b/>
      <sz val="16"/>
      <color theme="0"/>
      <name val="Arial"/>
      <family val="2"/>
    </font>
    <font>
      <b/>
      <sz val="14"/>
      <color theme="0"/>
      <name val="Arial"/>
      <family val="2"/>
    </font>
    <font>
      <sz val="14"/>
      <color theme="1"/>
      <name val="Calibri"/>
      <family val="2"/>
    </font>
    <font>
      <b/>
      <sz val="18"/>
      <color theme="0"/>
      <name val="Arial"/>
      <family val="2"/>
    </font>
    <font>
      <b/>
      <sz val="16"/>
      <name val="Calibri"/>
      <family val="2"/>
    </font>
    <font>
      <b/>
      <sz val="11"/>
      <color theme="1"/>
      <name val="Calibri"/>
      <family val="2"/>
    </font>
    <font>
      <sz val="11"/>
      <color theme="1"/>
      <name val="Calibri Light"/>
      <family val="2"/>
      <scheme val="major"/>
    </font>
    <font>
      <sz val="11"/>
      <color rgb="FF000000"/>
      <name val="Calibri Light"/>
      <family val="2"/>
      <scheme val="major"/>
    </font>
    <font>
      <sz val="12"/>
      <color rgb="FF000000"/>
      <name val="Calibri"/>
      <family val="2"/>
      <scheme val="minor"/>
    </font>
    <font>
      <sz val="20"/>
      <color rgb="FF000000"/>
      <name val="Arial"/>
      <family val="2"/>
    </font>
    <font>
      <b/>
      <sz val="20"/>
      <color rgb="FF000000"/>
      <name val="Arial"/>
      <family val="2"/>
    </font>
    <font>
      <sz val="20"/>
      <name val="Calibri"/>
      <family val="2"/>
    </font>
    <font>
      <b/>
      <sz val="20"/>
      <color rgb="FF000000"/>
      <name val="Calibri"/>
      <family val="2"/>
    </font>
    <font>
      <sz val="20"/>
      <color rgb="FF000000"/>
      <name val="Calibri"/>
      <family val="2"/>
    </font>
    <font>
      <sz val="20"/>
      <color theme="1"/>
      <name val="Calibri"/>
      <family val="2"/>
      <scheme val="minor"/>
    </font>
    <font>
      <sz val="20"/>
      <color theme="1"/>
      <name val="Arial"/>
      <family val="2"/>
    </font>
    <font>
      <b/>
      <sz val="20"/>
      <color theme="1"/>
      <name val="Arial"/>
      <family val="2"/>
    </font>
    <font>
      <b/>
      <sz val="20"/>
      <color rgb="FFC00000"/>
      <name val="Calibri"/>
      <family val="2"/>
      <scheme val="minor"/>
    </font>
    <font>
      <b/>
      <sz val="20"/>
      <color rgb="FF0070C0"/>
      <name val="Calibri (Cuerpo)"/>
    </font>
    <font>
      <b/>
      <sz val="20"/>
      <color rgb="FFC00000"/>
      <name val="Calibri (Cuerpo)"/>
    </font>
    <font>
      <b/>
      <sz val="20"/>
      <color theme="1"/>
      <name val="Calibri (Cuerpo)"/>
    </font>
    <font>
      <sz val="20"/>
      <color rgb="FF0070C0"/>
      <name val="Calibri (Cuerpo)"/>
    </font>
    <font>
      <b/>
      <sz val="20"/>
      <color theme="1"/>
      <name val="Calibri"/>
      <family val="2"/>
      <scheme val="minor"/>
    </font>
    <font>
      <sz val="11"/>
      <color theme="1"/>
      <name val="Arial"/>
      <family val="2"/>
    </font>
    <font>
      <b/>
      <sz val="11"/>
      <color theme="1"/>
      <name val="Arial"/>
      <family val="2"/>
    </font>
    <font>
      <sz val="10"/>
      <name val="Calibri"/>
      <family val="2"/>
    </font>
    <font>
      <b/>
      <sz val="11"/>
      <color rgb="FF000000"/>
      <name val="Arial"/>
      <family val="2"/>
    </font>
    <font>
      <sz val="11"/>
      <color rgb="FF000000"/>
      <name val="Arial"/>
      <family val="2"/>
    </font>
    <font>
      <b/>
      <sz val="11"/>
      <color rgb="FFFFFFFF"/>
      <name val="Arial"/>
      <family val="2"/>
    </font>
    <font>
      <sz val="10"/>
      <color theme="1"/>
      <name val="Calibri"/>
      <family val="2"/>
      <scheme val="minor"/>
    </font>
    <font>
      <sz val="10"/>
      <color theme="1"/>
      <name val="Calibri"/>
      <family val="2"/>
    </font>
    <font>
      <sz val="12"/>
      <color theme="1"/>
      <name val="Arial"/>
      <family val="2"/>
    </font>
    <font>
      <b/>
      <sz val="11"/>
      <color theme="0"/>
      <name val="Arial"/>
      <family val="2"/>
    </font>
    <font>
      <b/>
      <sz val="9"/>
      <color rgb="FF000000"/>
      <name val="Arial"/>
      <family val="2"/>
    </font>
    <font>
      <sz val="9"/>
      <color rgb="FF000000"/>
      <name val="Arial"/>
      <family val="2"/>
    </font>
    <font>
      <sz val="9"/>
      <color theme="1"/>
      <name val="Arial"/>
      <family val="2"/>
    </font>
    <font>
      <b/>
      <sz val="9"/>
      <color theme="1"/>
      <name val="Arial"/>
      <family val="2"/>
    </font>
    <font>
      <b/>
      <sz val="10"/>
      <color theme="1"/>
      <name val="Arial"/>
      <family val="2"/>
    </font>
    <font>
      <sz val="10"/>
      <color theme="1"/>
      <name val="Arial"/>
      <family val="2"/>
    </font>
    <font>
      <sz val="14"/>
      <name val="Calibri"/>
      <family val="2"/>
    </font>
    <font>
      <b/>
      <sz val="10"/>
      <name val="Arial"/>
      <family val="2"/>
    </font>
    <font>
      <sz val="10"/>
      <name val="Arial"/>
      <family val="2"/>
    </font>
    <font>
      <u/>
      <sz val="10"/>
      <color rgb="FF0000FF"/>
      <name val="Arial"/>
      <family val="2"/>
    </font>
    <font>
      <u/>
      <sz val="10"/>
      <color rgb="FF1155CC"/>
      <name val="Arial"/>
      <family val="2"/>
    </font>
    <font>
      <b/>
      <u/>
      <sz val="10"/>
      <color rgb="FF0000FF"/>
      <name val="Arial"/>
      <family val="2"/>
    </font>
    <font>
      <b/>
      <u/>
      <sz val="10"/>
      <color rgb="FF1155CC"/>
      <name val="Arial"/>
      <family val="2"/>
    </font>
    <font>
      <u/>
      <sz val="10"/>
      <color rgb="FF000000"/>
      <name val="Arial"/>
      <family val="2"/>
    </font>
    <font>
      <b/>
      <sz val="28"/>
      <color rgb="FF000000"/>
      <name val="Arial"/>
      <family val="2"/>
    </font>
    <font>
      <b/>
      <sz val="22"/>
      <color rgb="FF000000"/>
      <name val="Arial"/>
      <family val="2"/>
    </font>
    <font>
      <sz val="11"/>
      <color rgb="FF000000"/>
      <name val="Calibri"/>
      <family val="2"/>
    </font>
    <font>
      <b/>
      <sz val="16"/>
      <color rgb="FF000000"/>
      <name val="Calibri"/>
      <family val="2"/>
    </font>
    <font>
      <b/>
      <sz val="14"/>
      <color rgb="FFFFFFFF"/>
      <name val="Calibri"/>
      <family val="2"/>
    </font>
    <font>
      <sz val="12"/>
      <color theme="1"/>
      <name val="Calibri"/>
      <family val="2"/>
    </font>
    <font>
      <sz val="11"/>
      <color rgb="FF00B050"/>
      <name val="Calibri"/>
      <family val="2"/>
    </font>
    <font>
      <sz val="11"/>
      <color rgb="FFFFFFFF"/>
      <name val="Calibri"/>
      <family val="2"/>
    </font>
    <font>
      <b/>
      <sz val="11"/>
      <color rgb="FF000000"/>
      <name val="Calibri"/>
      <family val="2"/>
    </font>
    <font>
      <b/>
      <sz val="12"/>
      <color theme="0"/>
      <name val="Arial"/>
      <family val="2"/>
    </font>
    <font>
      <sz val="16"/>
      <color theme="0"/>
      <name val="Arial"/>
      <family val="2"/>
    </font>
    <font>
      <sz val="12"/>
      <name val="Calibri"/>
      <family val="2"/>
      <scheme val="minor"/>
    </font>
    <font>
      <b/>
      <sz val="12"/>
      <name val="Calibri"/>
      <family val="2"/>
      <scheme val="minor"/>
    </font>
    <font>
      <b/>
      <sz val="12"/>
      <color indexed="9"/>
      <name val="Calibri"/>
      <family val="2"/>
      <scheme val="minor"/>
    </font>
    <font>
      <b/>
      <sz val="12"/>
      <color theme="1"/>
      <name val="Calibri"/>
      <family val="2"/>
      <scheme val="minor"/>
    </font>
    <font>
      <b/>
      <sz val="28"/>
      <color theme="1"/>
      <name val="Calibri"/>
      <family val="2"/>
      <scheme val="minor"/>
    </font>
    <font>
      <b/>
      <sz val="22"/>
      <color theme="1"/>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b/>
      <sz val="11"/>
      <color theme="1"/>
      <name val="Calibri"/>
      <family val="2"/>
      <scheme val="minor"/>
    </font>
    <font>
      <sz val="8"/>
      <color theme="1"/>
      <name val="Calibri"/>
      <family val="2"/>
      <scheme val="minor"/>
    </font>
    <font>
      <b/>
      <sz val="20"/>
      <color theme="0" tint="-4.9989318521683403E-2"/>
      <name val="Calibri"/>
      <family val="2"/>
      <scheme val="minor"/>
    </font>
    <font>
      <sz val="16"/>
      <color theme="1"/>
      <name val="Calibri"/>
      <family val="2"/>
      <scheme val="minor"/>
    </font>
    <font>
      <b/>
      <sz val="20"/>
      <color theme="0"/>
      <name val="Calibri"/>
      <family val="2"/>
      <scheme val="minor"/>
    </font>
    <font>
      <sz val="11"/>
      <color theme="1"/>
      <name val="Montserrat"/>
    </font>
    <font>
      <b/>
      <sz val="22"/>
      <color theme="1"/>
      <name val="Montserrat"/>
    </font>
    <font>
      <sz val="11"/>
      <name val="Calibri"/>
      <family val="2"/>
    </font>
    <font>
      <b/>
      <sz val="18"/>
      <color theme="1"/>
      <name val="Montserrat"/>
    </font>
    <font>
      <sz val="14"/>
      <color theme="1"/>
      <name val="Montserrat"/>
    </font>
    <font>
      <b/>
      <sz val="14"/>
      <color theme="1"/>
      <name val="Montserrat"/>
    </font>
    <font>
      <b/>
      <sz val="11"/>
      <color rgb="FFFFFFFF"/>
      <name val="Montserrat"/>
    </font>
    <font>
      <b/>
      <sz val="12"/>
      <color rgb="FFFFFFFF"/>
      <name val="Montserrat"/>
    </font>
    <font>
      <sz val="12"/>
      <color theme="1"/>
      <name val="Montserrat"/>
    </font>
    <font>
      <b/>
      <sz val="16"/>
      <color rgb="FFFFFFFF"/>
      <name val="Montserrat"/>
    </font>
    <font>
      <b/>
      <sz val="10"/>
      <color rgb="FF000000"/>
      <name val="Montserrat"/>
    </font>
    <font>
      <sz val="9"/>
      <color rgb="FF1F1F1F"/>
      <name val="Montserrat"/>
    </font>
    <font>
      <b/>
      <sz val="10"/>
      <color theme="1"/>
      <name val="Montserrat"/>
    </font>
    <font>
      <sz val="10"/>
      <color theme="1"/>
      <name val="Montserrat"/>
    </font>
    <font>
      <sz val="10"/>
      <color rgb="FF000000"/>
      <name val="Montserrat"/>
    </font>
    <font>
      <b/>
      <sz val="11"/>
      <color theme="1"/>
      <name val="Montserrat"/>
    </font>
    <font>
      <u/>
      <sz val="11"/>
      <color theme="1"/>
      <name val="Montserrat"/>
    </font>
    <font>
      <u/>
      <sz val="11"/>
      <color rgb="FF1155CC"/>
      <name val="Montserrat"/>
    </font>
    <font>
      <sz val="8"/>
      <name val="Calibri"/>
      <family val="2"/>
      <scheme val="minor"/>
    </font>
    <font>
      <b/>
      <sz val="12"/>
      <color rgb="FF000000"/>
      <name val="Sansserif"/>
    </font>
    <font>
      <sz val="10"/>
      <color rgb="FF000000"/>
      <name val="Sansserif"/>
    </font>
    <font>
      <b/>
      <sz val="12"/>
      <color rgb="FF333300"/>
      <name val="Sansserif"/>
    </font>
    <font>
      <b/>
      <sz val="11"/>
      <color theme="0"/>
      <name val="SansSerif"/>
    </font>
    <font>
      <sz val="10"/>
      <color rgb="FF333333"/>
      <name val="Arial"/>
      <family val="2"/>
    </font>
    <font>
      <b/>
      <sz val="12"/>
      <color theme="1"/>
      <name val="Arial"/>
      <family val="2"/>
    </font>
  </fonts>
  <fills count="27">
    <fill>
      <patternFill patternType="none"/>
    </fill>
    <fill>
      <patternFill patternType="gray125"/>
    </fill>
    <fill>
      <patternFill patternType="solid">
        <fgColor rgb="FFFFFFFF"/>
        <bgColor rgb="FF000000"/>
      </patternFill>
    </fill>
    <fill>
      <patternFill patternType="solid">
        <fgColor rgb="FFC00000"/>
        <bgColor rgb="FF000000"/>
      </patternFill>
    </fill>
    <fill>
      <patternFill patternType="solid">
        <fgColor rgb="FFBFBFBF"/>
        <bgColor rgb="FF000000"/>
      </patternFill>
    </fill>
    <fill>
      <patternFill patternType="solid">
        <fgColor rgb="FFFFFFFF"/>
        <bgColor rgb="FFFFFFFF"/>
      </patternFill>
    </fill>
    <fill>
      <patternFill patternType="solid">
        <fgColor rgb="FFC00000"/>
        <bgColor indexed="64"/>
      </patternFill>
    </fill>
    <fill>
      <patternFill patternType="solid">
        <fgColor rgb="FFC00000"/>
        <bgColor rgb="FFFFFFFF"/>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theme="0"/>
      </patternFill>
    </fill>
    <fill>
      <patternFill patternType="solid">
        <fgColor rgb="FFC00000"/>
        <bgColor rgb="FFC00000"/>
      </patternFill>
    </fill>
    <fill>
      <patternFill patternType="solid">
        <fgColor rgb="FFD9D9D9"/>
        <bgColor rgb="FFD9D9D9"/>
      </patternFill>
    </fill>
    <fill>
      <patternFill patternType="solid">
        <fgColor rgb="FFCCCCCC"/>
        <bgColor rgb="FFCCCCCC"/>
      </patternFill>
    </fill>
    <fill>
      <patternFill patternType="solid">
        <fgColor rgb="FFCFE2F3"/>
        <bgColor rgb="FFCFE2F3"/>
      </patternFill>
    </fill>
    <fill>
      <patternFill patternType="solid">
        <fgColor rgb="FFFFFF00"/>
        <bgColor indexed="64"/>
      </patternFill>
    </fill>
    <fill>
      <patternFill patternType="solid">
        <fgColor theme="0"/>
        <bgColor rgb="FFD8D8D8"/>
      </patternFill>
    </fill>
    <fill>
      <patternFill patternType="solid">
        <fgColor theme="0"/>
        <bgColor rgb="FFFFFFFF"/>
      </patternFill>
    </fill>
    <fill>
      <patternFill patternType="solid">
        <fgColor theme="0"/>
        <bgColor indexed="64"/>
      </patternFill>
    </fill>
    <fill>
      <patternFill patternType="solid">
        <fgColor theme="0" tint="-0.34998626667073579"/>
        <bgColor rgb="FF000000"/>
      </patternFill>
    </fill>
    <fill>
      <patternFill patternType="solid">
        <fgColor rgb="FFBFBFBF"/>
        <bgColor rgb="FFFFFFFF"/>
      </patternFill>
    </fill>
    <fill>
      <patternFill patternType="solid">
        <fgColor indexed="9"/>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C000"/>
        <bgColor rgb="FFFFC000"/>
      </patternFill>
    </fill>
    <fill>
      <patternFill patternType="solid">
        <fgColor rgb="FFD8D8D8"/>
        <bgColor rgb="FFD8D8D8"/>
      </patternFill>
    </fill>
    <fill>
      <patternFill patternType="solid">
        <fgColor rgb="FF7F7F7F"/>
        <bgColor rgb="FF7F7F7F"/>
      </patternFill>
    </fill>
  </fills>
  <borders count="1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theme="0"/>
      </left>
      <right/>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thin">
        <color rgb="FF000000"/>
      </left>
      <right/>
      <top/>
      <bottom style="medium">
        <color rgb="FF000000"/>
      </bottom>
      <diagonal/>
    </border>
    <border>
      <left/>
      <right style="thin">
        <color rgb="FFAAAAAA"/>
      </right>
      <top/>
      <bottom/>
      <diagonal/>
    </border>
    <border>
      <left/>
      <right style="medium">
        <color rgb="FF000000"/>
      </right>
      <top/>
      <bottom style="thin">
        <color rgb="FF000000"/>
      </bottom>
      <diagonal/>
    </border>
    <border>
      <left style="thin">
        <color rgb="FFAAAAAA"/>
      </left>
      <right/>
      <top/>
      <bottom/>
      <diagonal/>
    </border>
    <border>
      <left style="thin">
        <color rgb="FFAAAAAA"/>
      </left>
      <right/>
      <top/>
      <bottom style="medium">
        <color rgb="FF000000"/>
      </bottom>
      <diagonal/>
    </border>
    <border>
      <left/>
      <right/>
      <top/>
      <bottom style="thin">
        <color rgb="FFAAAAAA"/>
      </bottom>
      <diagonal/>
    </border>
    <border>
      <left/>
      <right style="thin">
        <color rgb="FFAAAAAA"/>
      </right>
      <top/>
      <bottom style="thin">
        <color rgb="FFAAAAAA"/>
      </bottom>
      <diagonal/>
    </border>
    <border>
      <left/>
      <right style="thin">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6">
    <xf numFmtId="0" fontId="0" fillId="0" borderId="0"/>
    <xf numFmtId="9" fontId="3" fillId="0" borderId="0" applyFont="0" applyFill="0" applyBorder="0" applyAlignment="0" applyProtection="0"/>
    <xf numFmtId="0" fontId="6" fillId="0" borderId="0"/>
    <xf numFmtId="0" fontId="22" fillId="0" borderId="0"/>
    <xf numFmtId="0" fontId="64" fillId="0" borderId="0"/>
    <xf numFmtId="9" fontId="64" fillId="0" borderId="0" applyFont="0" applyFill="0" applyBorder="0" applyAlignment="0" applyProtection="0"/>
  </cellStyleXfs>
  <cellXfs count="922">
    <xf numFmtId="0" fontId="0" fillId="0" borderId="0" xfId="0"/>
    <xf numFmtId="9" fontId="4" fillId="0" borderId="0" xfId="1" applyFont="1" applyFill="1" applyBorder="1" applyAlignment="1">
      <alignment wrapText="1"/>
    </xf>
    <xf numFmtId="0" fontId="4" fillId="0" borderId="0" xfId="0" applyFont="1" applyAlignment="1">
      <alignment wrapText="1"/>
    </xf>
    <xf numFmtId="0" fontId="5" fillId="2" borderId="1" xfId="0" applyFont="1" applyFill="1" applyBorder="1" applyAlignment="1">
      <alignment vertical="center" wrapText="1"/>
    </xf>
    <xf numFmtId="0" fontId="9" fillId="0" borderId="1" xfId="0" applyFont="1" applyBorder="1" applyAlignment="1">
      <alignment vertical="center" wrapText="1"/>
    </xf>
    <xf numFmtId="0" fontId="11"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7"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2" borderId="20"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4" borderId="20" xfId="0" applyFont="1" applyFill="1" applyBorder="1" applyAlignment="1">
      <alignment horizontal="center" vertical="center" wrapText="1"/>
    </xf>
    <xf numFmtId="0" fontId="15" fillId="0" borderId="18" xfId="0" applyFont="1" applyBorder="1" applyAlignment="1">
      <alignment horizontal="center" vertical="center" wrapText="1"/>
    </xf>
    <xf numFmtId="9" fontId="15" fillId="0" borderId="20" xfId="0" applyNumberFormat="1" applyFont="1" applyBorder="1" applyAlignment="1">
      <alignment horizontal="center" vertical="center" wrapText="1"/>
    </xf>
    <xf numFmtId="0" fontId="15" fillId="4" borderId="21" xfId="0" applyFont="1" applyFill="1" applyBorder="1" applyAlignment="1">
      <alignment horizontal="center" vertical="center" wrapText="1"/>
    </xf>
    <xf numFmtId="0" fontId="15" fillId="0" borderId="14" xfId="0" applyFont="1" applyBorder="1" applyAlignment="1">
      <alignment horizontal="center" vertical="center" wrapText="1"/>
    </xf>
    <xf numFmtId="9" fontId="4" fillId="0" borderId="0" xfId="0" applyNumberFormat="1" applyFont="1" applyAlignment="1">
      <alignment horizontal="center" wrapText="1"/>
    </xf>
    <xf numFmtId="0" fontId="4" fillId="0" borderId="0" xfId="0" applyFont="1" applyAlignment="1">
      <alignment horizontal="left" vertical="center" wrapText="1"/>
    </xf>
    <xf numFmtId="0" fontId="21" fillId="6" borderId="33" xfId="0" applyFont="1" applyFill="1" applyBorder="1" applyAlignment="1">
      <alignment horizontal="center" vertical="center" wrapText="1"/>
    </xf>
    <xf numFmtId="0" fontId="21" fillId="6" borderId="34" xfId="0" applyFont="1" applyFill="1" applyBorder="1" applyAlignment="1">
      <alignment horizontal="center" vertical="center" wrapText="1"/>
    </xf>
    <xf numFmtId="9" fontId="15" fillId="2" borderId="35" xfId="1" applyFont="1" applyFill="1" applyBorder="1" applyAlignment="1">
      <alignment horizontal="center" vertical="center" wrapText="1"/>
    </xf>
    <xf numFmtId="9" fontId="15" fillId="2" borderId="37" xfId="1" applyFont="1" applyFill="1" applyBorder="1" applyAlignment="1">
      <alignment horizontal="center" vertical="center" wrapText="1"/>
    </xf>
    <xf numFmtId="0" fontId="21" fillId="6" borderId="0" xfId="0" applyFont="1" applyFill="1" applyAlignment="1">
      <alignment horizontal="center" vertical="center" wrapText="1"/>
    </xf>
    <xf numFmtId="0" fontId="15" fillId="2" borderId="12"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9" fontId="4" fillId="0" borderId="14" xfId="1" applyFont="1" applyBorder="1" applyAlignment="1">
      <alignment horizontal="center" vertical="center" wrapText="1"/>
    </xf>
    <xf numFmtId="9" fontId="4" fillId="0" borderId="18" xfId="1" applyFont="1" applyBorder="1" applyAlignment="1">
      <alignment horizontal="center" vertical="center" wrapText="1"/>
    </xf>
    <xf numFmtId="9" fontId="4" fillId="0" borderId="21" xfId="1" applyFont="1" applyBorder="1" applyAlignment="1">
      <alignment horizontal="center" vertical="center" wrapText="1"/>
    </xf>
    <xf numFmtId="9" fontId="4" fillId="0" borderId="0" xfId="1" applyFont="1" applyAlignment="1">
      <alignment horizontal="center" vertical="center" wrapText="1"/>
    </xf>
    <xf numFmtId="0" fontId="25" fillId="0" borderId="0" xfId="0" applyFont="1" applyAlignment="1">
      <alignment horizontal="left" vertical="center" wrapText="1"/>
    </xf>
    <xf numFmtId="9" fontId="25" fillId="0" borderId="0" xfId="1" applyFont="1" applyFill="1" applyBorder="1" applyAlignment="1">
      <alignment wrapText="1"/>
    </xf>
    <xf numFmtId="0" fontId="25" fillId="0" borderId="0" xfId="0" applyFont="1" applyAlignment="1">
      <alignment wrapText="1"/>
    </xf>
    <xf numFmtId="0" fontId="6" fillId="5" borderId="0" xfId="2" applyFill="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8" fillId="0" borderId="0" xfId="0" applyFont="1" applyAlignment="1">
      <alignment wrapText="1"/>
    </xf>
    <xf numFmtId="9" fontId="29" fillId="0" borderId="38" xfId="1" applyFont="1" applyFill="1" applyBorder="1" applyAlignment="1">
      <alignment vertical="center" wrapText="1"/>
    </xf>
    <xf numFmtId="9" fontId="30" fillId="5" borderId="39" xfId="3" applyNumberFormat="1" applyFont="1" applyFill="1" applyBorder="1" applyAlignment="1">
      <alignment horizontal="left" vertical="center" wrapText="1"/>
    </xf>
    <xf numFmtId="0" fontId="29" fillId="0" borderId="38" xfId="0" applyFont="1" applyBorder="1" applyAlignment="1">
      <alignment vertical="center" wrapText="1"/>
    </xf>
    <xf numFmtId="0" fontId="24" fillId="0" borderId="0" xfId="3" applyFont="1" applyAlignment="1">
      <alignment vertical="center" wrapText="1"/>
    </xf>
    <xf numFmtId="164" fontId="26" fillId="0" borderId="0" xfId="3" applyNumberFormat="1" applyFont="1" applyAlignment="1">
      <alignment horizontal="center" vertical="center"/>
    </xf>
    <xf numFmtId="0" fontId="16"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5" fillId="2" borderId="16" xfId="0" applyFont="1" applyFill="1" applyBorder="1" applyAlignment="1">
      <alignment horizontal="center" vertical="center" wrapText="1"/>
    </xf>
    <xf numFmtId="9" fontId="30" fillId="5" borderId="35" xfId="3" applyNumberFormat="1" applyFont="1" applyFill="1" applyBorder="1" applyAlignment="1">
      <alignment horizontal="left" vertical="center" wrapText="1"/>
    </xf>
    <xf numFmtId="9" fontId="29" fillId="0" borderId="36" xfId="1" applyFont="1" applyFill="1" applyBorder="1" applyAlignment="1">
      <alignment vertical="center" wrapText="1"/>
    </xf>
    <xf numFmtId="0" fontId="29" fillId="0" borderId="36" xfId="0" applyFont="1" applyBorder="1" applyAlignment="1">
      <alignment vertical="center" wrapText="1"/>
    </xf>
    <xf numFmtId="9" fontId="4" fillId="0" borderId="12" xfId="1" applyFont="1" applyFill="1" applyBorder="1" applyAlignment="1">
      <alignment horizontal="center" vertical="center" wrapText="1"/>
    </xf>
    <xf numFmtId="9" fontId="4" fillId="0" borderId="16" xfId="1" applyFont="1" applyBorder="1" applyAlignment="1">
      <alignment horizontal="center" vertical="center" wrapText="1"/>
    </xf>
    <xf numFmtId="9" fontId="4" fillId="0" borderId="16" xfId="1" applyFont="1" applyFill="1" applyBorder="1" applyAlignment="1">
      <alignment horizontal="center" vertical="center" wrapText="1"/>
    </xf>
    <xf numFmtId="9" fontId="4" fillId="0" borderId="19" xfId="1" applyFont="1" applyBorder="1" applyAlignment="1">
      <alignment horizontal="center" vertical="center" wrapText="1"/>
    </xf>
    <xf numFmtId="0" fontId="16" fillId="0" borderId="21" xfId="0" applyFont="1" applyBorder="1" applyAlignment="1">
      <alignment horizontal="center" vertical="center" wrapText="1"/>
    </xf>
    <xf numFmtId="9" fontId="29" fillId="0" borderId="40" xfId="1" applyFont="1" applyFill="1" applyBorder="1" applyAlignment="1">
      <alignment vertical="center" wrapText="1"/>
    </xf>
    <xf numFmtId="9" fontId="29" fillId="0" borderId="37" xfId="1" applyFont="1" applyFill="1" applyBorder="1" applyAlignment="1">
      <alignment vertical="center" wrapText="1"/>
    </xf>
    <xf numFmtId="9" fontId="29" fillId="0" borderId="39" xfId="1" applyFont="1" applyFill="1" applyBorder="1" applyAlignment="1">
      <alignment vertical="center" wrapText="1"/>
    </xf>
    <xf numFmtId="9" fontId="29" fillId="0" borderId="35" xfId="1" applyFont="1" applyFill="1" applyBorder="1" applyAlignment="1">
      <alignment vertical="center" wrapText="1"/>
    </xf>
    <xf numFmtId="9" fontId="4" fillId="0" borderId="12" xfId="1"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21" xfId="1" applyFont="1" applyFill="1" applyBorder="1" applyAlignment="1">
      <alignment horizontal="center" vertical="center" wrapText="1"/>
    </xf>
    <xf numFmtId="0" fontId="21" fillId="6" borderId="10" xfId="0" applyFont="1" applyFill="1" applyBorder="1" applyAlignment="1">
      <alignment horizontal="center" vertical="center" wrapText="1"/>
    </xf>
    <xf numFmtId="10" fontId="23" fillId="7" borderId="28" xfId="3" applyNumberFormat="1" applyFont="1" applyFill="1" applyBorder="1" applyAlignment="1">
      <alignment horizontal="center" vertical="center"/>
    </xf>
    <xf numFmtId="0" fontId="15" fillId="8" borderId="20"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2"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2" fillId="0" borderId="17" xfId="0" applyFont="1" applyBorder="1" applyAlignment="1">
      <alignment horizontal="left" vertical="center" wrapText="1"/>
    </xf>
    <xf numFmtId="0" fontId="15" fillId="0" borderId="47" xfId="0" applyFont="1" applyBorder="1" applyAlignment="1">
      <alignment horizontal="center" vertical="center" wrapText="1"/>
    </xf>
    <xf numFmtId="0" fontId="15" fillId="0" borderId="49" xfId="0" applyFont="1" applyBorder="1" applyAlignment="1">
      <alignment horizontal="center" vertical="center" wrapText="1"/>
    </xf>
    <xf numFmtId="0" fontId="29" fillId="0" borderId="50" xfId="0" applyFont="1" applyBorder="1" applyAlignment="1">
      <alignment vertical="center" wrapText="1"/>
    </xf>
    <xf numFmtId="0" fontId="29" fillId="0" borderId="48" xfId="0" applyFont="1" applyBorder="1" applyAlignment="1">
      <alignment vertical="center" wrapText="1"/>
    </xf>
    <xf numFmtId="9" fontId="4" fillId="0" borderId="46" xfId="1" applyFont="1" applyBorder="1" applyAlignment="1">
      <alignment horizontal="center" vertical="center" wrapText="1"/>
    </xf>
    <xf numFmtId="9" fontId="4" fillId="0" borderId="49" xfId="1" applyFont="1" applyBorder="1" applyAlignment="1">
      <alignment horizontal="center" vertical="center" wrapText="1"/>
    </xf>
    <xf numFmtId="0" fontId="15" fillId="0" borderId="33" xfId="0" applyFont="1" applyBorder="1" applyAlignment="1">
      <alignment horizontal="left" vertical="center" wrapText="1"/>
    </xf>
    <xf numFmtId="0" fontId="15" fillId="0" borderId="33" xfId="0" applyFont="1" applyBorder="1" applyAlignment="1">
      <alignment horizontal="center" vertical="center" wrapText="1"/>
    </xf>
    <xf numFmtId="0" fontId="15" fillId="2" borderId="33" xfId="0" applyFont="1" applyFill="1" applyBorder="1" applyAlignment="1">
      <alignment horizontal="center" vertical="center" wrapText="1"/>
    </xf>
    <xf numFmtId="9" fontId="29" fillId="0" borderId="51" xfId="1" applyFont="1" applyFill="1" applyBorder="1" applyAlignment="1">
      <alignment vertical="center" wrapText="1"/>
    </xf>
    <xf numFmtId="9" fontId="29" fillId="0" borderId="42" xfId="1" applyFont="1" applyFill="1" applyBorder="1" applyAlignment="1">
      <alignment vertical="center" wrapText="1"/>
    </xf>
    <xf numFmtId="9" fontId="4" fillId="0" borderId="41" xfId="1" applyFont="1" applyBorder="1" applyAlignment="1">
      <alignment horizontal="center" vertical="center" wrapText="1"/>
    </xf>
    <xf numFmtId="9" fontId="4" fillId="0" borderId="34" xfId="1" applyFont="1" applyBorder="1" applyAlignment="1">
      <alignment horizontal="center" vertical="center" wrapText="1"/>
    </xf>
    <xf numFmtId="0" fontId="15" fillId="0" borderId="1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4"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21" xfId="0" applyFont="1" applyBorder="1" applyAlignment="1">
      <alignment horizontal="center" vertical="center" wrapText="1"/>
    </xf>
    <xf numFmtId="0" fontId="15" fillId="8" borderId="17" xfId="0" applyFont="1" applyFill="1" applyBorder="1" applyAlignment="1">
      <alignment horizontal="center" vertical="center" wrapText="1"/>
    </xf>
    <xf numFmtId="0" fontId="15" fillId="8" borderId="33" xfId="0" applyFont="1" applyFill="1" applyBorder="1" applyAlignment="1">
      <alignment horizontal="center" vertical="center" wrapText="1"/>
    </xf>
    <xf numFmtId="1" fontId="15" fillId="2" borderId="17" xfId="1" applyNumberFormat="1" applyFont="1" applyFill="1" applyBorder="1" applyAlignment="1">
      <alignment horizontal="center" vertical="center" wrapText="1"/>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6" fillId="5" borderId="2" xfId="2" applyFill="1" applyBorder="1" applyAlignment="1">
      <alignment horizontal="left" vertical="center" wrapText="1"/>
    </xf>
    <xf numFmtId="0" fontId="6" fillId="5" borderId="4" xfId="2" applyFill="1" applyBorder="1" applyAlignment="1">
      <alignment horizontal="left" vertical="center" wrapText="1"/>
    </xf>
    <xf numFmtId="0" fontId="10" fillId="0" borderId="53" xfId="0" applyFont="1" applyBorder="1" applyAlignment="1">
      <alignment horizontal="center" vertical="center" wrapText="1"/>
    </xf>
    <xf numFmtId="0" fontId="15" fillId="0" borderId="54" xfId="0" applyFont="1" applyBorder="1" applyAlignment="1">
      <alignment horizontal="left" vertical="center" wrapText="1"/>
    </xf>
    <xf numFmtId="0" fontId="15" fillId="0" borderId="54" xfId="0" applyFont="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9" fontId="15" fillId="2" borderId="55" xfId="1"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9" borderId="54"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9" fontId="15" fillId="2" borderId="10" xfId="1" applyFont="1" applyFill="1" applyBorder="1" applyAlignment="1">
      <alignment horizontal="center" vertical="center" wrapText="1"/>
    </xf>
    <xf numFmtId="9" fontId="15" fillId="2" borderId="18" xfId="1" applyFont="1" applyFill="1" applyBorder="1" applyAlignment="1">
      <alignment horizontal="center" vertical="center" wrapText="1"/>
    </xf>
    <xf numFmtId="0" fontId="15" fillId="0" borderId="53" xfId="0" applyFont="1" applyBorder="1" applyAlignment="1">
      <alignment horizontal="center" vertical="center" wrapText="1"/>
    </xf>
    <xf numFmtId="0" fontId="15" fillId="0" borderId="9" xfId="0" applyFont="1" applyBorder="1" applyAlignment="1">
      <alignment horizontal="center" vertical="center" wrapText="1"/>
    </xf>
    <xf numFmtId="9" fontId="31" fillId="2" borderId="55" xfId="0" applyNumberFormat="1" applyFont="1" applyFill="1" applyBorder="1" applyAlignment="1">
      <alignment horizontal="center" vertical="center" wrapText="1"/>
    </xf>
    <xf numFmtId="9" fontId="31" fillId="2" borderId="18" xfId="0" applyNumberFormat="1" applyFont="1" applyFill="1" applyBorder="1" applyAlignment="1">
      <alignment horizontal="center" vertical="center" wrapText="1"/>
    </xf>
    <xf numFmtId="0" fontId="15" fillId="0" borderId="53" xfId="0" applyFont="1" applyBorder="1" applyAlignment="1">
      <alignment horizontal="left" vertical="center" wrapText="1"/>
    </xf>
    <xf numFmtId="0" fontId="15" fillId="8" borderId="56" xfId="0" applyFont="1" applyFill="1" applyBorder="1" applyAlignment="1">
      <alignment horizontal="center" vertical="center" wrapText="1"/>
    </xf>
    <xf numFmtId="0" fontId="15" fillId="8" borderId="53" xfId="0" applyFont="1" applyFill="1" applyBorder="1" applyAlignment="1">
      <alignment horizontal="center" vertical="center" wrapText="1"/>
    </xf>
    <xf numFmtId="0" fontId="15"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5" fillId="0" borderId="58" xfId="0" applyFont="1" applyBorder="1" applyAlignment="1">
      <alignment horizontal="left" vertical="center" wrapText="1"/>
    </xf>
    <xf numFmtId="0" fontId="15" fillId="0" borderId="58" xfId="0" applyFont="1" applyBorder="1" applyAlignment="1">
      <alignment horizontal="center" vertical="center" wrapText="1"/>
    </xf>
    <xf numFmtId="9" fontId="15" fillId="2" borderId="58" xfId="0" applyNumberFormat="1" applyFont="1" applyFill="1" applyBorder="1" applyAlignment="1">
      <alignment horizontal="center" vertical="center" wrapText="1"/>
    </xf>
    <xf numFmtId="0" fontId="15" fillId="2" borderId="58" xfId="0" applyFont="1" applyFill="1" applyBorder="1" applyAlignment="1">
      <alignment horizontal="center" vertical="center" wrapText="1"/>
    </xf>
    <xf numFmtId="9" fontId="31" fillId="2" borderId="7"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15" fillId="8" borderId="58" xfId="0" applyFont="1" applyFill="1" applyBorder="1" applyAlignment="1">
      <alignment horizontal="center" vertical="center" wrapText="1"/>
    </xf>
    <xf numFmtId="0" fontId="15" fillId="0" borderId="59" xfId="0" applyFont="1" applyBorder="1" applyAlignment="1">
      <alignment horizontal="center" vertical="center" wrapText="1"/>
    </xf>
    <xf numFmtId="0" fontId="10" fillId="0" borderId="33" xfId="0" applyFont="1" applyBorder="1" applyAlignment="1">
      <alignment horizontal="center" vertical="center" wrapText="1"/>
    </xf>
    <xf numFmtId="9" fontId="15" fillId="2" borderId="42" xfId="1" applyFont="1" applyFill="1" applyBorder="1" applyAlignment="1">
      <alignment horizontal="center" vertical="center" wrapText="1"/>
    </xf>
    <xf numFmtId="0" fontId="32" fillId="5" borderId="63" xfId="3" applyFont="1" applyFill="1" applyBorder="1"/>
    <xf numFmtId="0" fontId="32" fillId="5" borderId="0" xfId="3" applyFont="1" applyFill="1"/>
    <xf numFmtId="0" fontId="32" fillId="5" borderId="64" xfId="3" applyFont="1" applyFill="1" applyBorder="1"/>
    <xf numFmtId="0" fontId="35" fillId="5" borderId="65" xfId="3" applyFont="1" applyFill="1" applyBorder="1" applyAlignment="1">
      <alignment horizontal="left" vertical="center"/>
    </xf>
    <xf numFmtId="0" fontId="35" fillId="5" borderId="68" xfId="3" applyFont="1" applyFill="1" applyBorder="1" applyAlignment="1">
      <alignment vertical="center"/>
    </xf>
    <xf numFmtId="0" fontId="35" fillId="0" borderId="69" xfId="3" applyFont="1" applyBorder="1" applyAlignment="1">
      <alignment horizontal="center" vertical="center" wrapText="1"/>
    </xf>
    <xf numFmtId="0" fontId="35" fillId="5" borderId="70" xfId="3" applyFont="1" applyFill="1" applyBorder="1" applyAlignment="1">
      <alignment horizontal="center" vertical="center"/>
    </xf>
    <xf numFmtId="0" fontId="35" fillId="5" borderId="71" xfId="3" applyFont="1" applyFill="1" applyBorder="1" applyAlignment="1">
      <alignment horizontal="center" vertical="center" wrapText="1"/>
    </xf>
    <xf numFmtId="0" fontId="35" fillId="5" borderId="71" xfId="3" applyFont="1" applyFill="1" applyBorder="1" applyAlignment="1">
      <alignment horizontal="center" vertical="center"/>
    </xf>
    <xf numFmtId="0" fontId="37" fillId="0" borderId="0" xfId="0" applyFont="1"/>
    <xf numFmtId="0" fontId="46" fillId="5" borderId="0" xfId="0" applyFont="1" applyFill="1" applyAlignment="1">
      <alignment wrapText="1"/>
    </xf>
    <xf numFmtId="0" fontId="46" fillId="5" borderId="0" xfId="0" applyFont="1" applyFill="1" applyAlignment="1">
      <alignment vertical="center" wrapText="1"/>
    </xf>
    <xf numFmtId="0" fontId="46" fillId="5" borderId="0" xfId="0" applyFont="1" applyFill="1" applyAlignment="1">
      <alignment horizontal="center" wrapText="1"/>
    </xf>
    <xf numFmtId="0" fontId="46" fillId="0" borderId="0" xfId="0" applyFont="1" applyAlignment="1">
      <alignment wrapText="1"/>
    </xf>
    <xf numFmtId="0" fontId="46" fillId="0" borderId="0" xfId="0" applyFont="1" applyAlignment="1">
      <alignment vertical="center" wrapText="1"/>
    </xf>
    <xf numFmtId="0" fontId="47" fillId="5" borderId="82" xfId="0" applyFont="1" applyFill="1" applyBorder="1" applyAlignment="1">
      <alignment horizontal="left" vertical="center" wrapText="1"/>
    </xf>
    <xf numFmtId="0" fontId="47" fillId="5" borderId="82" xfId="0" applyFont="1" applyFill="1" applyBorder="1" applyAlignment="1">
      <alignment vertical="center" wrapText="1"/>
    </xf>
    <xf numFmtId="0" fontId="47" fillId="5" borderId="82" xfId="0" applyFont="1" applyFill="1" applyBorder="1" applyAlignment="1">
      <alignment horizontal="center" vertical="center" wrapText="1"/>
    </xf>
    <xf numFmtId="166" fontId="46" fillId="5" borderId="82" xfId="0" applyNumberFormat="1" applyFont="1" applyFill="1" applyBorder="1" applyAlignment="1">
      <alignment vertical="center" wrapText="1"/>
    </xf>
    <xf numFmtId="166" fontId="46" fillId="5" borderId="0" xfId="0" applyNumberFormat="1" applyFont="1" applyFill="1" applyAlignment="1">
      <alignment vertical="center" wrapText="1"/>
    </xf>
    <xf numFmtId="0" fontId="46" fillId="5" borderId="0" xfId="0" applyFont="1" applyFill="1" applyAlignment="1">
      <alignment horizontal="center" vertical="center" wrapText="1"/>
    </xf>
    <xf numFmtId="0" fontId="51" fillId="11" borderId="82" xfId="0" applyFont="1" applyFill="1" applyBorder="1" applyAlignment="1">
      <alignment horizontal="center" vertical="center" wrapText="1"/>
    </xf>
    <xf numFmtId="0" fontId="46" fillId="0" borderId="82" xfId="0" applyFont="1" applyBorder="1" applyAlignment="1">
      <alignment vertical="center" wrapText="1"/>
    </xf>
    <xf numFmtId="0" fontId="46" fillId="0" borderId="82" xfId="0" applyFont="1" applyBorder="1" applyAlignment="1">
      <alignment horizontal="left" vertical="center" wrapText="1"/>
    </xf>
    <xf numFmtId="0" fontId="50" fillId="10" borderId="82" xfId="0" applyFont="1" applyFill="1" applyBorder="1" applyAlignment="1">
      <alignment vertical="center" wrapText="1"/>
    </xf>
    <xf numFmtId="9" fontId="50" fillId="5" borderId="82" xfId="0" applyNumberFormat="1" applyFont="1" applyFill="1" applyBorder="1" applyAlignment="1">
      <alignment horizontal="center" vertical="center" wrapText="1"/>
    </xf>
    <xf numFmtId="0" fontId="46" fillId="0" borderId="82" xfId="0" applyFont="1" applyBorder="1" applyAlignment="1">
      <alignment horizontal="center" vertical="center" wrapText="1"/>
    </xf>
    <xf numFmtId="10" fontId="50" fillId="5" borderId="82" xfId="0" applyNumberFormat="1" applyFont="1" applyFill="1" applyBorder="1" applyAlignment="1">
      <alignment horizontal="center" vertical="center" wrapText="1"/>
    </xf>
    <xf numFmtId="10" fontId="46" fillId="10" borderId="82" xfId="0" applyNumberFormat="1" applyFont="1" applyFill="1" applyBorder="1" applyAlignment="1">
      <alignment vertical="center" wrapText="1"/>
    </xf>
    <xf numFmtId="10" fontId="46" fillId="12" borderId="82" xfId="0" applyNumberFormat="1" applyFont="1" applyFill="1" applyBorder="1" applyAlignment="1">
      <alignment vertical="center" wrapText="1"/>
    </xf>
    <xf numFmtId="10" fontId="50" fillId="10" borderId="82" xfId="0" applyNumberFormat="1" applyFont="1" applyFill="1" applyBorder="1" applyAlignment="1">
      <alignment horizontal="center" vertical="center" wrapText="1"/>
    </xf>
    <xf numFmtId="10" fontId="46" fillId="5" borderId="82" xfId="0" applyNumberFormat="1" applyFont="1" applyFill="1" applyBorder="1" applyAlignment="1">
      <alignment horizontal="center" vertical="center" wrapText="1"/>
    </xf>
    <xf numFmtId="0" fontId="46" fillId="10" borderId="82" xfId="0" applyFont="1" applyFill="1" applyBorder="1" applyAlignment="1">
      <alignment vertical="center" wrapText="1"/>
    </xf>
    <xf numFmtId="0" fontId="46" fillId="5" borderId="82" xfId="0" applyFont="1" applyFill="1" applyBorder="1" applyAlignment="1">
      <alignment horizontal="center" vertical="center" wrapText="1"/>
    </xf>
    <xf numFmtId="0" fontId="46" fillId="0" borderId="78" xfId="0" applyFont="1" applyBorder="1" applyAlignment="1">
      <alignment vertical="center" wrapText="1"/>
    </xf>
    <xf numFmtId="0" fontId="50" fillId="0" borderId="0" xfId="0" applyFont="1" applyAlignment="1">
      <alignment vertical="center" wrapText="1"/>
    </xf>
    <xf numFmtId="0" fontId="46" fillId="5" borderId="82" xfId="0" applyFont="1" applyFill="1" applyBorder="1" applyAlignment="1">
      <alignment vertical="center" wrapText="1"/>
    </xf>
    <xf numFmtId="3" fontId="50" fillId="5" borderId="82" xfId="0" applyNumberFormat="1" applyFont="1" applyFill="1" applyBorder="1" applyAlignment="1">
      <alignment horizontal="center" vertical="center" wrapText="1"/>
    </xf>
    <xf numFmtId="0" fontId="50" fillId="5" borderId="82" xfId="0" applyFont="1" applyFill="1" applyBorder="1" applyAlignment="1">
      <alignment vertical="center" wrapText="1"/>
    </xf>
    <xf numFmtId="0" fontId="52" fillId="10" borderId="0" xfId="0" applyFont="1" applyFill="1"/>
    <xf numFmtId="10" fontId="46" fillId="13" borderId="82" xfId="0" applyNumberFormat="1" applyFont="1" applyFill="1" applyBorder="1" applyAlignment="1">
      <alignment vertical="center" wrapText="1"/>
    </xf>
    <xf numFmtId="0" fontId="50" fillId="0" borderId="82" xfId="0" applyFont="1" applyBorder="1" applyAlignment="1">
      <alignment vertical="center" wrapText="1"/>
    </xf>
    <xf numFmtId="0" fontId="50" fillId="0" borderId="82" xfId="0" applyFont="1" applyBorder="1" applyAlignment="1">
      <alignment horizontal="center" vertical="center" wrapText="1"/>
    </xf>
    <xf numFmtId="10" fontId="50" fillId="10" borderId="82" xfId="0" applyNumberFormat="1" applyFont="1" applyFill="1" applyBorder="1" applyAlignment="1">
      <alignment vertical="center" wrapText="1"/>
    </xf>
    <xf numFmtId="0" fontId="53" fillId="0" borderId="78" xfId="0" applyFont="1" applyBorder="1" applyAlignment="1">
      <alignment vertical="center"/>
    </xf>
    <xf numFmtId="0" fontId="50" fillId="5" borderId="82" xfId="0" applyFont="1" applyFill="1" applyBorder="1" applyAlignment="1">
      <alignment horizontal="center" vertical="center" wrapText="1"/>
    </xf>
    <xf numFmtId="0" fontId="54" fillId="5" borderId="78" xfId="0" applyFont="1" applyFill="1" applyBorder="1" applyAlignment="1">
      <alignment vertical="center" wrapText="1"/>
    </xf>
    <xf numFmtId="10" fontId="46" fillId="5" borderId="82" xfId="0" applyNumberFormat="1" applyFont="1" applyFill="1" applyBorder="1" applyAlignment="1">
      <alignment vertical="center" wrapText="1"/>
    </xf>
    <xf numFmtId="0" fontId="46" fillId="5" borderId="82" xfId="0" applyFont="1" applyFill="1" applyBorder="1" applyAlignment="1">
      <alignment wrapText="1"/>
    </xf>
    <xf numFmtId="9" fontId="51" fillId="5" borderId="82" xfId="0" applyNumberFormat="1" applyFont="1" applyFill="1" applyBorder="1" applyAlignment="1">
      <alignment horizontal="center" vertical="center" wrapText="1"/>
    </xf>
    <xf numFmtId="9" fontId="51" fillId="13" borderId="82" xfId="0" applyNumberFormat="1" applyFont="1" applyFill="1" applyBorder="1" applyAlignment="1">
      <alignment horizontal="center" vertical="center" wrapText="1"/>
    </xf>
    <xf numFmtId="9" fontId="55" fillId="5" borderId="0" xfId="0" applyNumberFormat="1" applyFont="1" applyFill="1" applyAlignment="1">
      <alignment horizontal="center" vertical="center" wrapText="1"/>
    </xf>
    <xf numFmtId="10" fontId="55" fillId="5" borderId="0" xfId="0" applyNumberFormat="1" applyFont="1" applyFill="1" applyAlignment="1">
      <alignment horizontal="center" vertical="center" wrapText="1"/>
    </xf>
    <xf numFmtId="0" fontId="46" fillId="5" borderId="0" xfId="0" applyFont="1" applyFill="1" applyAlignment="1">
      <alignment horizontal="right" wrapText="1"/>
    </xf>
    <xf numFmtId="165" fontId="56" fillId="5" borderId="0" xfId="0" applyNumberFormat="1" applyFont="1" applyFill="1"/>
    <xf numFmtId="10" fontId="46" fillId="5" borderId="0" xfId="0" applyNumberFormat="1" applyFont="1" applyFill="1" applyAlignment="1">
      <alignment horizontal="center" vertical="center" wrapText="1"/>
    </xf>
    <xf numFmtId="9" fontId="55" fillId="11" borderId="0" xfId="0" applyNumberFormat="1" applyFont="1" applyFill="1" applyAlignment="1">
      <alignment horizontal="center" vertical="center" wrapText="1"/>
    </xf>
    <xf numFmtId="10" fontId="55" fillId="11" borderId="0" xfId="0" applyNumberFormat="1" applyFont="1" applyFill="1" applyAlignment="1">
      <alignment horizontal="center" vertical="center" wrapText="1"/>
    </xf>
    <xf numFmtId="10" fontId="55" fillId="11" borderId="88" xfId="0" applyNumberFormat="1" applyFont="1" applyFill="1" applyBorder="1" applyAlignment="1">
      <alignment horizontal="center" vertical="center" wrapText="1"/>
    </xf>
    <xf numFmtId="0" fontId="56" fillId="5" borderId="0" xfId="0" applyFont="1" applyFill="1"/>
    <xf numFmtId="10" fontId="46" fillId="5" borderId="0" xfId="0" applyNumberFormat="1" applyFont="1" applyFill="1" applyAlignment="1">
      <alignment wrapText="1"/>
    </xf>
    <xf numFmtId="0" fontId="50" fillId="0" borderId="0" xfId="0" applyFont="1" applyAlignment="1">
      <alignment wrapText="1"/>
    </xf>
    <xf numFmtId="9" fontId="46" fillId="5" borderId="0" xfId="0" applyNumberFormat="1" applyFont="1" applyFill="1" applyAlignment="1">
      <alignment wrapText="1"/>
    </xf>
    <xf numFmtId="0" fontId="53" fillId="0" borderId="0" xfId="0" applyFont="1" applyAlignment="1">
      <alignment wrapText="1"/>
    </xf>
    <xf numFmtId="0" fontId="58" fillId="5" borderId="0" xfId="0" applyFont="1" applyFill="1"/>
    <xf numFmtId="0" fontId="63" fillId="5" borderId="0" xfId="0" applyFont="1" applyFill="1"/>
    <xf numFmtId="0" fontId="64" fillId="5" borderId="0" xfId="0" applyFont="1" applyFill="1"/>
    <xf numFmtId="1" fontId="64" fillId="5" borderId="0" xfId="0" applyNumberFormat="1" applyFont="1" applyFill="1"/>
    <xf numFmtId="10" fontId="64" fillId="5" borderId="0" xfId="0" applyNumberFormat="1" applyFont="1" applyFill="1"/>
    <xf numFmtId="0" fontId="64" fillId="5" borderId="63" xfId="0" applyFont="1" applyFill="1" applyBorder="1"/>
    <xf numFmtId="0" fontId="64" fillId="5" borderId="64" xfId="0" applyFont="1" applyFill="1" applyBorder="1"/>
    <xf numFmtId="0" fontId="63" fillId="5" borderId="91" xfId="0" applyFont="1" applyFill="1" applyBorder="1" applyAlignment="1">
      <alignment horizontal="left" vertical="center"/>
    </xf>
    <xf numFmtId="0" fontId="64" fillId="5" borderId="0" xfId="0" applyFont="1" applyFill="1" applyAlignment="1">
      <alignment vertical="center" wrapText="1"/>
    </xf>
    <xf numFmtId="10" fontId="64" fillId="5" borderId="0" xfId="0" applyNumberFormat="1" applyFont="1" applyFill="1" applyAlignment="1">
      <alignment vertical="center" wrapText="1"/>
    </xf>
    <xf numFmtId="0" fontId="63" fillId="5" borderId="60" xfId="0" applyFont="1" applyFill="1" applyBorder="1" applyAlignment="1">
      <alignment vertical="center"/>
    </xf>
    <xf numFmtId="0" fontId="63" fillId="5" borderId="94" xfId="0" applyFont="1" applyFill="1" applyBorder="1" applyAlignment="1">
      <alignment horizontal="center" vertical="center"/>
    </xf>
    <xf numFmtId="1" fontId="63" fillId="5" borderId="96" xfId="0" applyNumberFormat="1" applyFont="1" applyFill="1" applyBorder="1" applyAlignment="1">
      <alignment horizontal="center" vertical="center"/>
    </xf>
    <xf numFmtId="0" fontId="13" fillId="11" borderId="82" xfId="0" applyFont="1" applyFill="1" applyBorder="1" applyAlignment="1">
      <alignment horizontal="center" vertical="center" wrapText="1"/>
    </xf>
    <xf numFmtId="10" fontId="13" fillId="11" borderId="82" xfId="0" applyNumberFormat="1" applyFont="1" applyFill="1" applyBorder="1" applyAlignment="1">
      <alignment horizontal="center" vertical="center" wrapText="1"/>
    </xf>
    <xf numFmtId="1" fontId="17" fillId="14" borderId="82" xfId="0" applyNumberFormat="1" applyFont="1" applyFill="1" applyBorder="1" applyAlignment="1">
      <alignment horizontal="center" vertical="center" wrapText="1"/>
    </xf>
    <xf numFmtId="0" fontId="17" fillId="14" borderId="82" xfId="0" applyFont="1" applyFill="1" applyBorder="1" applyAlignment="1">
      <alignment horizontal="center" vertical="center" wrapText="1"/>
    </xf>
    <xf numFmtId="9" fontId="17" fillId="14" borderId="82" xfId="0" applyNumberFormat="1" applyFont="1" applyFill="1" applyBorder="1" applyAlignment="1">
      <alignment horizontal="center" vertical="center" wrapText="1"/>
    </xf>
    <xf numFmtId="0" fontId="63" fillId="14" borderId="82" xfId="0" applyFont="1" applyFill="1" applyBorder="1" applyAlignment="1">
      <alignment horizontal="center" vertical="center"/>
    </xf>
    <xf numFmtId="9" fontId="63" fillId="14" borderId="82" xfId="0" applyNumberFormat="1" applyFont="1" applyFill="1" applyBorder="1" applyAlignment="1">
      <alignment horizontal="center" vertical="center" wrapText="1"/>
    </xf>
    <xf numFmtId="10" fontId="63" fillId="14" borderId="82" xfId="0" applyNumberFormat="1" applyFont="1" applyFill="1" applyBorder="1" applyAlignment="1">
      <alignment horizontal="center" vertical="center" wrapText="1"/>
    </xf>
    <xf numFmtId="0" fontId="63" fillId="14" borderId="82" xfId="0" applyFont="1" applyFill="1" applyBorder="1" applyAlignment="1">
      <alignment horizontal="left" vertical="center" wrapText="1"/>
    </xf>
    <xf numFmtId="0" fontId="0" fillId="0" borderId="82" xfId="0" applyBorder="1" applyAlignment="1">
      <alignment horizontal="left" vertical="center" wrapText="1"/>
    </xf>
    <xf numFmtId="0" fontId="0" fillId="0" borderId="82" xfId="0" applyBorder="1" applyAlignment="1">
      <alignment horizontal="center" vertical="center" wrapText="1"/>
    </xf>
    <xf numFmtId="1" fontId="0" fillId="0" borderId="82" xfId="0" applyNumberFormat="1" applyBorder="1" applyAlignment="1">
      <alignment horizontal="center" vertical="center" wrapText="1"/>
    </xf>
    <xf numFmtId="9" fontId="64" fillId="5" borderId="82" xfId="0" applyNumberFormat="1" applyFont="1" applyFill="1" applyBorder="1" applyAlignment="1">
      <alignment horizontal="center" vertical="center" wrapText="1"/>
    </xf>
    <xf numFmtId="0" fontId="64" fillId="5" borderId="82" xfId="0" applyFont="1" applyFill="1" applyBorder="1" applyAlignment="1">
      <alignment horizontal="center" vertical="center"/>
    </xf>
    <xf numFmtId="0" fontId="64" fillId="12" borderId="82" xfId="0" applyFont="1" applyFill="1" applyBorder="1" applyAlignment="1">
      <alignment horizontal="center" vertical="center"/>
    </xf>
    <xf numFmtId="0" fontId="64" fillId="0" borderId="82" xfId="0" applyFont="1" applyBorder="1" applyAlignment="1">
      <alignment horizontal="center" vertical="center"/>
    </xf>
    <xf numFmtId="10" fontId="64" fillId="5" borderId="82" xfId="0" applyNumberFormat="1" applyFont="1" applyFill="1" applyBorder="1" applyAlignment="1">
      <alignment horizontal="center" vertical="center" wrapText="1"/>
    </xf>
    <xf numFmtId="0" fontId="64" fillId="0" borderId="82" xfId="0" applyFont="1" applyBorder="1" applyAlignment="1">
      <alignment horizontal="left" vertical="center" wrapText="1"/>
    </xf>
    <xf numFmtId="0" fontId="69" fillId="0" borderId="82" xfId="0" applyFont="1" applyBorder="1" applyAlignment="1">
      <alignment horizontal="center" vertical="center" wrapText="1"/>
    </xf>
    <xf numFmtId="9" fontId="0" fillId="0" borderId="82" xfId="0" applyNumberFormat="1" applyBorder="1" applyAlignment="1">
      <alignment horizontal="center" vertical="center" wrapText="1"/>
    </xf>
    <xf numFmtId="1" fontId="0" fillId="14" borderId="82" xfId="0" applyNumberFormat="1" applyFill="1" applyBorder="1" applyAlignment="1">
      <alignment horizontal="center" vertical="center" wrapText="1"/>
    </xf>
    <xf numFmtId="0" fontId="0" fillId="14" borderId="82" xfId="0" applyFill="1" applyBorder="1" applyAlignment="1">
      <alignment horizontal="center" vertical="center" wrapText="1"/>
    </xf>
    <xf numFmtId="9" fontId="64" fillId="14" borderId="82" xfId="0" applyNumberFormat="1" applyFont="1" applyFill="1" applyBorder="1" applyAlignment="1">
      <alignment horizontal="center" vertical="center" wrapText="1"/>
    </xf>
    <xf numFmtId="0" fontId="64" fillId="14" borderId="82" xfId="0" applyFont="1" applyFill="1" applyBorder="1" applyAlignment="1">
      <alignment horizontal="center" vertical="center"/>
    </xf>
    <xf numFmtId="10" fontId="64" fillId="14" borderId="82" xfId="0" applyNumberFormat="1" applyFont="1" applyFill="1" applyBorder="1" applyAlignment="1">
      <alignment horizontal="center" vertical="center" wrapText="1"/>
    </xf>
    <xf numFmtId="0" fontId="64" fillId="14" borderId="82" xfId="0" applyFont="1" applyFill="1" applyBorder="1" applyAlignment="1">
      <alignment horizontal="left" vertical="center" wrapText="1"/>
    </xf>
    <xf numFmtId="9" fontId="64" fillId="0" borderId="82" xfId="0" applyNumberFormat="1" applyFont="1" applyBorder="1" applyAlignment="1">
      <alignment horizontal="center" vertical="center" wrapText="1"/>
    </xf>
    <xf numFmtId="10" fontId="64" fillId="0" borderId="82" xfId="0" applyNumberFormat="1" applyFont="1" applyBorder="1" applyAlignment="1">
      <alignment horizontal="center" vertical="center" wrapText="1"/>
    </xf>
    <xf numFmtId="9" fontId="64" fillId="5" borderId="0" xfId="0" applyNumberFormat="1" applyFont="1" applyFill="1"/>
    <xf numFmtId="10" fontId="13" fillId="11" borderId="97" xfId="0" applyNumberFormat="1" applyFont="1" applyFill="1" applyBorder="1" applyAlignment="1">
      <alignment horizontal="center" vertical="center"/>
    </xf>
    <xf numFmtId="0" fontId="6" fillId="5" borderId="0" xfId="3" applyFont="1" applyFill="1"/>
    <xf numFmtId="0" fontId="6" fillId="0" borderId="0" xfId="3" applyFont="1"/>
    <xf numFmtId="9" fontId="6" fillId="0" borderId="0" xfId="1" applyFont="1" applyFill="1" applyBorder="1" applyAlignment="1">
      <alignment vertical="center"/>
    </xf>
    <xf numFmtId="0" fontId="6" fillId="0" borderId="0" xfId="3" applyFont="1" applyAlignment="1">
      <alignment vertical="center"/>
    </xf>
    <xf numFmtId="0" fontId="15" fillId="0" borderId="0" xfId="3" applyFont="1"/>
    <xf numFmtId="0" fontId="6" fillId="5" borderId="63" xfId="3" applyFont="1" applyFill="1" applyBorder="1"/>
    <xf numFmtId="0" fontId="6" fillId="5" borderId="64" xfId="3" applyFont="1" applyFill="1" applyBorder="1"/>
    <xf numFmtId="0" fontId="9" fillId="5" borderId="65" xfId="3" applyFont="1" applyFill="1" applyBorder="1" applyAlignment="1">
      <alignment horizontal="left" vertical="center"/>
    </xf>
    <xf numFmtId="0" fontId="9" fillId="5" borderId="68" xfId="3" applyFont="1" applyFill="1" applyBorder="1" applyAlignment="1">
      <alignment vertical="center"/>
    </xf>
    <xf numFmtId="0" fontId="10" fillId="0" borderId="69" xfId="3" applyFont="1" applyBorder="1" applyAlignment="1">
      <alignment horizontal="center" vertical="center" wrapText="1"/>
    </xf>
    <xf numFmtId="0" fontId="10" fillId="0" borderId="66" xfId="3" applyFont="1" applyBorder="1" applyAlignment="1">
      <alignment horizontal="center" vertical="center" wrapText="1"/>
    </xf>
    <xf numFmtId="0" fontId="9" fillId="5" borderId="70" xfId="3" applyFont="1" applyFill="1" applyBorder="1" applyAlignment="1">
      <alignment horizontal="center" vertical="center"/>
    </xf>
    <xf numFmtId="0" fontId="9" fillId="5" borderId="71" xfId="3" applyFont="1" applyFill="1" applyBorder="1" applyAlignment="1">
      <alignment horizontal="center" vertical="center" wrapText="1"/>
    </xf>
    <xf numFmtId="0" fontId="9" fillId="5" borderId="71" xfId="3" applyFont="1" applyFill="1" applyBorder="1" applyAlignment="1">
      <alignment horizontal="center" vertical="center"/>
    </xf>
    <xf numFmtId="0" fontId="12" fillId="0" borderId="0" xfId="3" applyFont="1"/>
    <xf numFmtId="0" fontId="8" fillId="0" borderId="13" xfId="3" applyFont="1" applyBorder="1" applyAlignment="1">
      <alignment horizontal="center" vertical="center" wrapText="1"/>
    </xf>
    <xf numFmtId="0" fontId="75" fillId="0" borderId="39" xfId="3" applyFont="1" applyBorder="1" applyAlignment="1">
      <alignment horizontal="left" vertical="center" wrapText="1"/>
    </xf>
    <xf numFmtId="0" fontId="75" fillId="0" borderId="13" xfId="0" applyFont="1" applyBorder="1" applyAlignment="1">
      <alignment horizontal="center" vertical="center" wrapText="1"/>
    </xf>
    <xf numFmtId="0" fontId="15" fillId="5" borderId="13" xfId="3" applyFont="1" applyFill="1" applyBorder="1" applyAlignment="1">
      <alignment horizontal="center" vertical="center" wrapText="1"/>
    </xf>
    <xf numFmtId="9" fontId="15" fillId="2" borderId="13" xfId="1" applyFont="1" applyFill="1" applyBorder="1" applyAlignment="1">
      <alignment horizontal="center" vertical="center" wrapText="1"/>
    </xf>
    <xf numFmtId="0" fontId="72" fillId="0" borderId="13" xfId="3" applyFont="1" applyBorder="1" applyAlignment="1">
      <alignment horizontal="center" vertical="center"/>
    </xf>
    <xf numFmtId="0" fontId="76" fillId="8" borderId="14" xfId="3" applyFont="1" applyFill="1" applyBorder="1" applyAlignment="1">
      <alignment horizontal="center" vertical="center"/>
    </xf>
    <xf numFmtId="9" fontId="6" fillId="5" borderId="38" xfId="3" applyNumberFormat="1" applyFont="1" applyFill="1" applyBorder="1" applyAlignment="1">
      <alignment horizontal="left" vertical="center" wrapText="1"/>
    </xf>
    <xf numFmtId="9" fontId="6" fillId="0" borderId="17" xfId="3" applyNumberFormat="1" applyFont="1" applyBorder="1" applyAlignment="1">
      <alignment horizontal="left" vertical="center" wrapText="1"/>
    </xf>
    <xf numFmtId="9" fontId="15" fillId="0" borderId="0" xfId="1" applyFont="1" applyBorder="1" applyAlignment="1">
      <alignment horizontal="center" vertical="center"/>
    </xf>
    <xf numFmtId="0" fontId="8" fillId="5" borderId="20" xfId="3" applyFont="1" applyFill="1" applyBorder="1" applyAlignment="1">
      <alignment horizontal="center" vertical="center" wrapText="1"/>
    </xf>
    <xf numFmtId="0" fontId="15" fillId="5" borderId="40" xfId="3" applyFont="1" applyFill="1" applyBorder="1" applyAlignment="1">
      <alignment horizontal="left" vertical="center" wrapText="1"/>
    </xf>
    <xf numFmtId="0" fontId="15" fillId="5" borderId="20" xfId="3" applyFont="1" applyFill="1" applyBorder="1" applyAlignment="1">
      <alignment horizontal="center" vertical="center" wrapText="1"/>
    </xf>
    <xf numFmtId="9" fontId="15" fillId="2" borderId="20" xfId="1" applyFont="1" applyFill="1" applyBorder="1" applyAlignment="1">
      <alignment horizontal="center" vertical="center" wrapText="1"/>
    </xf>
    <xf numFmtId="0" fontId="72" fillId="0" borderId="20" xfId="3" applyFont="1" applyBorder="1" applyAlignment="1">
      <alignment horizontal="center" vertical="center"/>
    </xf>
    <xf numFmtId="0" fontId="72" fillId="5" borderId="20" xfId="3" applyFont="1" applyFill="1" applyBorder="1" applyAlignment="1">
      <alignment horizontal="center" vertical="center"/>
    </xf>
    <xf numFmtId="0" fontId="72" fillId="8" borderId="20" xfId="3" applyFont="1" applyFill="1" applyBorder="1" applyAlignment="1">
      <alignment horizontal="center" vertical="center"/>
    </xf>
    <xf numFmtId="0" fontId="77" fillId="5" borderId="20" xfId="3" applyFont="1" applyFill="1" applyBorder="1" applyAlignment="1">
      <alignment horizontal="center" vertical="center"/>
    </xf>
    <xf numFmtId="0" fontId="76" fillId="0" borderId="20" xfId="3" applyFont="1" applyBorder="1" applyAlignment="1">
      <alignment horizontal="center" vertical="center"/>
    </xf>
    <xf numFmtId="0" fontId="76" fillId="5" borderId="21" xfId="3" applyFont="1" applyFill="1" applyBorder="1" applyAlignment="1">
      <alignment horizontal="center" vertical="center"/>
    </xf>
    <xf numFmtId="0" fontId="54" fillId="0" borderId="38" xfId="3" applyFont="1" applyBorder="1" applyAlignment="1">
      <alignment horizontal="left" vertical="center" wrapText="1"/>
    </xf>
    <xf numFmtId="9" fontId="6" fillId="5" borderId="17" xfId="3" applyNumberFormat="1" applyFont="1" applyFill="1" applyBorder="1" applyAlignment="1">
      <alignment horizontal="left" vertical="center" wrapText="1"/>
    </xf>
    <xf numFmtId="0" fontId="15" fillId="0" borderId="39" xfId="3" applyFont="1" applyBorder="1" applyAlignment="1">
      <alignment horizontal="left" vertical="center" wrapText="1"/>
    </xf>
    <xf numFmtId="0" fontId="15" fillId="0" borderId="13" xfId="3" applyFont="1" applyBorder="1" applyAlignment="1">
      <alignment horizontal="center" vertical="center" wrapText="1"/>
    </xf>
    <xf numFmtId="0" fontId="72" fillId="0" borderId="13" xfId="3" applyFont="1" applyBorder="1" applyAlignment="1">
      <alignment vertical="center"/>
    </xf>
    <xf numFmtId="0" fontId="72" fillId="16" borderId="13" xfId="3" applyFont="1" applyFill="1" applyBorder="1" applyAlignment="1">
      <alignment horizontal="center" vertical="center"/>
    </xf>
    <xf numFmtId="0" fontId="72" fillId="17" borderId="13" xfId="3" applyFont="1" applyFill="1" applyBorder="1" applyAlignment="1">
      <alignment horizontal="center" vertical="center"/>
    </xf>
    <xf numFmtId="0" fontId="15" fillId="18" borderId="13" xfId="0" applyFont="1" applyFill="1" applyBorder="1" applyAlignment="1">
      <alignment horizontal="center" vertical="center" wrapText="1"/>
    </xf>
    <xf numFmtId="0" fontId="15" fillId="19" borderId="13" xfId="0" applyFont="1" applyFill="1" applyBorder="1" applyAlignment="1">
      <alignment horizontal="center" vertical="center" wrapText="1"/>
    </xf>
    <xf numFmtId="0" fontId="72" fillId="5" borderId="13" xfId="3" applyFont="1" applyFill="1" applyBorder="1" applyAlignment="1">
      <alignment horizontal="center" vertical="center"/>
    </xf>
    <xf numFmtId="0" fontId="72" fillId="5" borderId="14" xfId="3" applyFont="1" applyFill="1" applyBorder="1" applyAlignment="1">
      <alignment horizontal="center" vertical="center"/>
    </xf>
    <xf numFmtId="0" fontId="8" fillId="5" borderId="17" xfId="3" applyFont="1" applyFill="1" applyBorder="1" applyAlignment="1">
      <alignment horizontal="center" vertical="center" wrapText="1"/>
    </xf>
    <xf numFmtId="0" fontId="15" fillId="0" borderId="38" xfId="3" applyFont="1" applyBorder="1" applyAlignment="1">
      <alignment horizontal="left" vertical="center" wrapText="1"/>
    </xf>
    <xf numFmtId="0" fontId="15" fillId="0" borderId="17" xfId="3" applyFont="1" applyBorder="1" applyAlignment="1">
      <alignment horizontal="center" vertical="center" wrapText="1"/>
    </xf>
    <xf numFmtId="0" fontId="15" fillId="5" borderId="17" xfId="3" applyFont="1" applyFill="1" applyBorder="1" applyAlignment="1">
      <alignment horizontal="center" vertical="center" wrapText="1"/>
    </xf>
    <xf numFmtId="1" fontId="15" fillId="2" borderId="17" xfId="0" applyNumberFormat="1" applyFont="1" applyFill="1" applyBorder="1" applyAlignment="1">
      <alignment horizontal="center" vertical="center" wrapText="1"/>
    </xf>
    <xf numFmtId="9" fontId="15" fillId="2" borderId="17" xfId="1" applyFont="1" applyFill="1" applyBorder="1" applyAlignment="1">
      <alignment horizontal="center" vertical="center" wrapText="1"/>
    </xf>
    <xf numFmtId="0" fontId="72" fillId="0" borderId="17" xfId="3" applyFont="1" applyBorder="1" applyAlignment="1">
      <alignment vertical="center"/>
    </xf>
    <xf numFmtId="0" fontId="72" fillId="0" borderId="17" xfId="3" applyFont="1" applyBorder="1" applyAlignment="1">
      <alignment horizontal="center" vertical="center"/>
    </xf>
    <xf numFmtId="0" fontId="72" fillId="5" borderId="17" xfId="3" applyFont="1" applyFill="1" applyBorder="1" applyAlignment="1">
      <alignment horizontal="center" vertical="center"/>
    </xf>
    <xf numFmtId="0" fontId="72" fillId="20" borderId="18" xfId="3" applyFont="1" applyFill="1" applyBorder="1" applyAlignment="1">
      <alignment horizontal="center" vertical="center"/>
    </xf>
    <xf numFmtId="0" fontId="8" fillId="0" borderId="17" xfId="3" applyFont="1" applyBorder="1" applyAlignment="1">
      <alignment horizontal="center" vertical="center" wrapText="1"/>
    </xf>
    <xf numFmtId="0" fontId="15" fillId="5" borderId="38" xfId="3" applyFont="1" applyFill="1" applyBorder="1" applyAlignment="1">
      <alignment horizontal="left" vertical="center" wrapText="1"/>
    </xf>
    <xf numFmtId="0" fontId="75" fillId="0" borderId="17" xfId="3" applyFont="1" applyBorder="1" applyAlignment="1">
      <alignment horizontal="center" vertical="center" wrapText="1"/>
    </xf>
    <xf numFmtId="0" fontId="8" fillId="0" borderId="20" xfId="3" applyFont="1" applyBorder="1" applyAlignment="1">
      <alignment horizontal="center" vertical="center" wrapText="1"/>
    </xf>
    <xf numFmtId="0" fontId="15" fillId="0" borderId="40" xfId="3" applyFont="1" applyBorder="1" applyAlignment="1">
      <alignment horizontal="left" vertical="center" wrapText="1"/>
    </xf>
    <xf numFmtId="0" fontId="75" fillId="0" borderId="20" xfId="3" applyFont="1" applyBorder="1" applyAlignment="1">
      <alignment horizontal="center" vertical="center" wrapText="1"/>
    </xf>
    <xf numFmtId="0" fontId="15" fillId="0" borderId="20" xfId="3" applyFont="1" applyBorder="1" applyAlignment="1">
      <alignment horizontal="center" vertical="center" wrapText="1"/>
    </xf>
    <xf numFmtId="0" fontId="72" fillId="0" borderId="20" xfId="3" applyFont="1" applyBorder="1" applyAlignment="1">
      <alignment vertical="center"/>
    </xf>
    <xf numFmtId="0" fontId="78" fillId="5" borderId="20" xfId="3" applyFont="1" applyFill="1" applyBorder="1" applyAlignment="1">
      <alignment horizontal="center" vertical="center"/>
    </xf>
    <xf numFmtId="0" fontId="72" fillId="0" borderId="21" xfId="3" applyFont="1" applyBorder="1" applyAlignment="1">
      <alignment horizontal="center" vertical="center"/>
    </xf>
    <xf numFmtId="0" fontId="8" fillId="5" borderId="2" xfId="3" applyFont="1" applyFill="1" applyBorder="1" applyAlignment="1">
      <alignment horizontal="center" vertical="center" wrapText="1"/>
    </xf>
    <xf numFmtId="0" fontId="8" fillId="5" borderId="58" xfId="3" applyFont="1" applyFill="1" applyBorder="1" applyAlignment="1">
      <alignment horizontal="center" vertical="center" wrapText="1"/>
    </xf>
    <xf numFmtId="0" fontId="15" fillId="5" borderId="6" xfId="3" applyFont="1" applyFill="1" applyBorder="1" applyAlignment="1">
      <alignment horizontal="left" vertical="center" wrapText="1"/>
    </xf>
    <xf numFmtId="0" fontId="15" fillId="0" borderId="58" xfId="3" applyFont="1" applyBorder="1" applyAlignment="1">
      <alignment horizontal="center" vertical="center" wrapText="1"/>
    </xf>
    <xf numFmtId="9" fontId="15" fillId="2" borderId="58" xfId="1" applyFont="1" applyFill="1" applyBorder="1" applyAlignment="1">
      <alignment horizontal="center" vertical="center" wrapText="1"/>
    </xf>
    <xf numFmtId="0" fontId="72" fillId="0" borderId="58" xfId="3" applyFont="1" applyBorder="1" applyAlignment="1">
      <alignment vertical="center"/>
    </xf>
    <xf numFmtId="0" fontId="72" fillId="0" borderId="58" xfId="3" applyFont="1" applyBorder="1" applyAlignment="1">
      <alignment horizontal="center" vertical="center"/>
    </xf>
    <xf numFmtId="0" fontId="72" fillId="5" borderId="58" xfId="3" applyFont="1" applyFill="1" applyBorder="1" applyAlignment="1">
      <alignment horizontal="center" vertical="center"/>
    </xf>
    <xf numFmtId="0" fontId="78" fillId="5" borderId="58" xfId="3" applyFont="1" applyFill="1" applyBorder="1" applyAlignment="1">
      <alignment horizontal="center" vertical="center"/>
    </xf>
    <xf numFmtId="0" fontId="72" fillId="20" borderId="59" xfId="3" applyFont="1" applyFill="1" applyBorder="1" applyAlignment="1">
      <alignment horizontal="center" vertical="center"/>
    </xf>
    <xf numFmtId="0" fontId="8" fillId="0" borderId="58" xfId="3" applyFont="1" applyBorder="1" applyAlignment="1">
      <alignment horizontal="center" vertical="center" wrapText="1"/>
    </xf>
    <xf numFmtId="0" fontId="15" fillId="0" borderId="6" xfId="3" applyFont="1" applyBorder="1" applyAlignment="1">
      <alignment horizontal="left" vertical="center" wrapText="1"/>
    </xf>
    <xf numFmtId="0" fontId="15" fillId="5" borderId="58" xfId="3" applyFont="1" applyFill="1" applyBorder="1" applyAlignment="1">
      <alignment horizontal="center" vertical="center" wrapText="1"/>
    </xf>
    <xf numFmtId="0" fontId="72" fillId="20" borderId="58" xfId="3" applyFont="1" applyFill="1" applyBorder="1" applyAlignment="1">
      <alignment horizontal="center" vertical="center"/>
    </xf>
    <xf numFmtId="0" fontId="72" fillId="5" borderId="58" xfId="3" applyFont="1" applyFill="1" applyBorder="1" applyAlignment="1">
      <alignment vertical="center"/>
    </xf>
    <xf numFmtId="0" fontId="78" fillId="5" borderId="58" xfId="3" applyFont="1" applyFill="1" applyBorder="1" applyAlignment="1">
      <alignment vertical="center"/>
    </xf>
    <xf numFmtId="0" fontId="72" fillId="5" borderId="59" xfId="3" applyFont="1" applyFill="1" applyBorder="1" applyAlignment="1">
      <alignment vertical="center"/>
    </xf>
    <xf numFmtId="0" fontId="54" fillId="0" borderId="40" xfId="3" applyFont="1" applyBorder="1" applyAlignment="1">
      <alignment horizontal="left" vertical="center" wrapText="1"/>
    </xf>
    <xf numFmtId="0" fontId="54" fillId="0" borderId="20" xfId="3" applyFont="1" applyBorder="1" applyAlignment="1">
      <alignment horizontal="left" vertical="center" wrapText="1"/>
    </xf>
    <xf numFmtId="0" fontId="8" fillId="5" borderId="63" xfId="3" applyFont="1" applyFill="1" applyBorder="1" applyAlignment="1">
      <alignment vertical="center" wrapText="1"/>
    </xf>
    <xf numFmtId="9" fontId="6" fillId="0" borderId="0" xfId="3" applyNumberFormat="1" applyFont="1" applyAlignment="1">
      <alignment horizontal="center"/>
    </xf>
    <xf numFmtId="164" fontId="80" fillId="7" borderId="15" xfId="3" applyNumberFormat="1" applyFont="1" applyFill="1" applyBorder="1" applyAlignment="1">
      <alignment horizontal="center" vertical="center"/>
    </xf>
    <xf numFmtId="0" fontId="6" fillId="5" borderId="0" xfId="3" applyFont="1" applyFill="1" applyAlignment="1">
      <alignment horizontal="left" vertical="center"/>
    </xf>
    <xf numFmtId="9" fontId="6" fillId="0" borderId="0" xfId="3" applyNumberFormat="1" applyFont="1"/>
    <xf numFmtId="9" fontId="6" fillId="5" borderId="0" xfId="3" applyNumberFormat="1" applyFont="1" applyFill="1" applyAlignment="1">
      <alignment horizontal="center" vertical="center"/>
    </xf>
    <xf numFmtId="9" fontId="15" fillId="0" borderId="0" xfId="3" applyNumberFormat="1" applyFont="1"/>
    <xf numFmtId="9" fontId="15" fillId="0" borderId="0" xfId="1" applyFont="1" applyFill="1" applyBorder="1" applyAlignment="1">
      <alignment vertical="center"/>
    </xf>
    <xf numFmtId="0" fontId="15" fillId="0" borderId="0" xfId="3" applyFont="1" applyAlignment="1">
      <alignment vertical="center"/>
    </xf>
    <xf numFmtId="0" fontId="11" fillId="0" borderId="5" xfId="0" applyFont="1" applyBorder="1" applyAlignment="1">
      <alignment horizontal="center" vertical="center" wrapText="1"/>
    </xf>
    <xf numFmtId="0" fontId="52" fillId="0" borderId="0" xfId="0" applyFont="1"/>
    <xf numFmtId="0" fontId="0" fillId="0" borderId="1" xfId="0" applyBorder="1"/>
    <xf numFmtId="0" fontId="85" fillId="0" borderId="3" xfId="0" applyFont="1" applyBorder="1" applyAlignment="1">
      <alignment horizontal="center" vertical="center"/>
    </xf>
    <xf numFmtId="0" fontId="87" fillId="18" borderId="1" xfId="0" applyFont="1" applyFill="1" applyBorder="1" applyAlignment="1">
      <alignment horizontal="left" vertical="center" wrapText="1"/>
    </xf>
    <xf numFmtId="0" fontId="0" fillId="0" borderId="22" xfId="0" applyBorder="1"/>
    <xf numFmtId="0" fontId="89" fillId="0" borderId="1" xfId="0" applyFont="1" applyBorder="1" applyAlignment="1">
      <alignment vertical="center" wrapText="1"/>
    </xf>
    <xf numFmtId="0" fontId="84" fillId="0" borderId="1" xfId="0" applyFont="1" applyBorder="1" applyAlignment="1">
      <alignment vertical="center" wrapText="1"/>
    </xf>
    <xf numFmtId="0" fontId="82" fillId="21" borderId="6" xfId="0" applyFont="1" applyFill="1" applyBorder="1" applyAlignment="1">
      <alignment horizontal="left" vertical="center" wrapText="1"/>
    </xf>
    <xf numFmtId="0" fontId="82" fillId="21" borderId="3" xfId="0" applyFont="1" applyFill="1" applyBorder="1" applyAlignment="1">
      <alignment horizontal="left" vertical="center" wrapText="1"/>
    </xf>
    <xf numFmtId="0" fontId="2" fillId="0" borderId="12" xfId="0" applyFont="1" applyBorder="1" applyAlignment="1">
      <alignment horizontal="left" vertical="center" wrapText="1"/>
    </xf>
    <xf numFmtId="0" fontId="84" fillId="18" borderId="13" xfId="0" applyFont="1" applyFill="1" applyBorder="1" applyAlignment="1">
      <alignment horizontal="center" vertical="center" wrapText="1"/>
    </xf>
    <xf numFmtId="0" fontId="2" fillId="18" borderId="13" xfId="0" applyFont="1" applyFill="1" applyBorder="1" applyAlignment="1">
      <alignment horizontal="left" vertical="center" wrapText="1"/>
    </xf>
    <xf numFmtId="0" fontId="2" fillId="18" borderId="13" xfId="0" applyFont="1" applyFill="1" applyBorder="1" applyAlignment="1">
      <alignment horizontal="center" vertical="center" wrapText="1"/>
    </xf>
    <xf numFmtId="9" fontId="4" fillId="5" borderId="13" xfId="2" applyNumberFormat="1" applyFont="1" applyFill="1" applyBorder="1" applyAlignment="1">
      <alignment horizontal="center" vertical="center" wrapText="1"/>
    </xf>
    <xf numFmtId="1" fontId="91" fillId="18" borderId="13" xfId="0" applyNumberFormat="1" applyFont="1" applyFill="1" applyBorder="1" applyAlignment="1">
      <alignment horizontal="center" vertical="center" wrapText="1"/>
    </xf>
    <xf numFmtId="1" fontId="91" fillId="22" borderId="13" xfId="0" applyNumberFormat="1" applyFont="1" applyFill="1" applyBorder="1" applyAlignment="1">
      <alignment horizontal="center" vertical="center" wrapText="1"/>
    </xf>
    <xf numFmtId="1" fontId="91" fillId="18" borderId="14" xfId="0" applyNumberFormat="1" applyFont="1" applyFill="1" applyBorder="1" applyAlignment="1">
      <alignment horizontal="center" vertical="center" wrapText="1"/>
    </xf>
    <xf numFmtId="164" fontId="6" fillId="5" borderId="81" xfId="0" applyNumberFormat="1" applyFont="1" applyFill="1" applyBorder="1" applyAlignment="1">
      <alignment horizontal="center" vertical="center" wrapText="1"/>
    </xf>
    <xf numFmtId="164" fontId="61" fillId="15" borderId="53" xfId="5" applyNumberFormat="1" applyFont="1" applyFill="1" applyBorder="1" applyAlignment="1">
      <alignment horizontal="center" vertical="center"/>
    </xf>
    <xf numFmtId="164" fontId="64" fillId="21" borderId="17" xfId="5" applyNumberFormat="1" applyFont="1" applyFill="1" applyBorder="1" applyAlignment="1">
      <alignment horizontal="center" vertical="center"/>
    </xf>
    <xf numFmtId="164" fontId="64" fillId="15" borderId="17" xfId="5" applyNumberFormat="1" applyFont="1" applyFill="1" applyBorder="1" applyAlignment="1">
      <alignment horizontal="center" vertical="center"/>
    </xf>
    <xf numFmtId="164" fontId="64" fillId="15" borderId="36" xfId="5" applyNumberFormat="1" applyFont="1" applyFill="1" applyBorder="1" applyAlignment="1">
      <alignment horizontal="center" vertical="center"/>
    </xf>
    <xf numFmtId="9" fontId="61" fillId="5" borderId="17" xfId="3" applyNumberFormat="1" applyFont="1" applyFill="1" applyBorder="1" applyAlignment="1">
      <alignment horizontal="center" vertical="center"/>
    </xf>
    <xf numFmtId="9" fontId="0" fillId="0" borderId="0" xfId="0" applyNumberFormat="1"/>
    <xf numFmtId="0" fontId="2" fillId="0" borderId="19" xfId="0" applyFont="1" applyBorder="1" applyAlignment="1">
      <alignment horizontal="left" vertical="center" wrapText="1"/>
    </xf>
    <xf numFmtId="0" fontId="84" fillId="0" borderId="20" xfId="0" applyFont="1" applyBorder="1" applyAlignment="1">
      <alignment horizontal="center" vertical="center" wrapText="1"/>
    </xf>
    <xf numFmtId="0" fontId="2" fillId="18" borderId="20" xfId="0" applyFont="1" applyFill="1" applyBorder="1" applyAlignment="1">
      <alignment horizontal="left" vertical="center" wrapText="1"/>
    </xf>
    <xf numFmtId="0" fontId="2" fillId="18" borderId="20" xfId="0" applyFont="1" applyFill="1" applyBorder="1" applyAlignment="1">
      <alignment horizontal="center" vertical="center" wrapText="1"/>
    </xf>
    <xf numFmtId="9" fontId="4" fillId="5" borderId="20" xfId="2" applyNumberFormat="1" applyFont="1" applyFill="1" applyBorder="1" applyAlignment="1">
      <alignment horizontal="center" vertical="center" wrapText="1"/>
    </xf>
    <xf numFmtId="14" fontId="2" fillId="18" borderId="20" xfId="0" applyNumberFormat="1" applyFont="1" applyFill="1" applyBorder="1" applyAlignment="1">
      <alignment horizontal="center" vertical="center" wrapText="1"/>
    </xf>
    <xf numFmtId="14" fontId="2" fillId="22" borderId="20" xfId="0" applyNumberFormat="1" applyFont="1" applyFill="1" applyBorder="1" applyAlignment="1">
      <alignment horizontal="center" vertical="center" wrapText="1"/>
    </xf>
    <xf numFmtId="14" fontId="2" fillId="0" borderId="20" xfId="0" applyNumberFormat="1" applyFont="1" applyBorder="1" applyAlignment="1">
      <alignment horizontal="center" vertical="center" wrapText="1"/>
    </xf>
    <xf numFmtId="14" fontId="2" fillId="18" borderId="103" xfId="0" applyNumberFormat="1" applyFont="1" applyFill="1" applyBorder="1" applyAlignment="1">
      <alignment horizontal="center" vertical="center" wrapText="1"/>
    </xf>
    <xf numFmtId="164" fontId="6" fillId="5" borderId="85" xfId="0" applyNumberFormat="1" applyFont="1" applyFill="1" applyBorder="1" applyAlignment="1">
      <alignment horizontal="center" vertical="center" wrapText="1"/>
    </xf>
    <xf numFmtId="164" fontId="61" fillId="15" borderId="17" xfId="5" applyNumberFormat="1" applyFont="1" applyFill="1" applyBorder="1" applyAlignment="1">
      <alignment horizontal="center" vertical="center"/>
    </xf>
    <xf numFmtId="14" fontId="2" fillId="18" borderId="13" xfId="0" applyNumberFormat="1" applyFont="1" applyFill="1" applyBorder="1" applyAlignment="1">
      <alignment horizontal="center" vertical="center" wrapText="1"/>
    </xf>
    <xf numFmtId="14" fontId="2" fillId="22" borderId="13" xfId="0" applyNumberFormat="1" applyFont="1" applyFill="1" applyBorder="1" applyAlignment="1">
      <alignment horizontal="center" vertical="center" wrapText="1"/>
    </xf>
    <xf numFmtId="14" fontId="2" fillId="0" borderId="13"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0" fontId="84" fillId="18" borderId="17" xfId="0" applyFont="1" applyFill="1" applyBorder="1" applyAlignment="1">
      <alignment horizontal="center" vertical="center" wrapText="1"/>
    </xf>
    <xf numFmtId="0" fontId="2" fillId="18" borderId="17" xfId="0" applyFont="1" applyFill="1" applyBorder="1" applyAlignment="1">
      <alignment horizontal="left" vertical="center" wrapText="1"/>
    </xf>
    <xf numFmtId="0" fontId="2" fillId="18" borderId="17" xfId="0" applyFont="1" applyFill="1" applyBorder="1" applyAlignment="1">
      <alignment vertical="center" wrapText="1"/>
    </xf>
    <xf numFmtId="9" fontId="4" fillId="5" borderId="17" xfId="2" applyNumberFormat="1" applyFont="1" applyFill="1" applyBorder="1" applyAlignment="1">
      <alignment horizontal="center" vertical="center" wrapText="1"/>
    </xf>
    <xf numFmtId="14" fontId="2" fillId="18" borderId="17" xfId="0" applyNumberFormat="1" applyFont="1" applyFill="1" applyBorder="1" applyAlignment="1">
      <alignment horizontal="center" vertical="center" wrapText="1"/>
    </xf>
    <xf numFmtId="14" fontId="2" fillId="22" borderId="17" xfId="0" applyNumberFormat="1" applyFont="1" applyFill="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164" fontId="6" fillId="5" borderId="76" xfId="0" applyNumberFormat="1" applyFont="1" applyFill="1" applyBorder="1" applyAlignment="1">
      <alignment horizontal="center" vertical="center" wrapText="1"/>
    </xf>
    <xf numFmtId="164" fontId="64" fillId="21" borderId="47" xfId="5" applyNumberFormat="1" applyFont="1" applyFill="1" applyBorder="1" applyAlignment="1">
      <alignment horizontal="center" vertical="center"/>
    </xf>
    <xf numFmtId="14" fontId="2" fillId="22" borderId="18" xfId="0" applyNumberFormat="1" applyFont="1" applyFill="1" applyBorder="1" applyAlignment="1">
      <alignment horizontal="center" vertical="center" wrapText="1"/>
    </xf>
    <xf numFmtId="164" fontId="6" fillId="5" borderId="38" xfId="0" applyNumberFormat="1" applyFont="1" applyFill="1" applyBorder="1" applyAlignment="1">
      <alignment horizontal="center" vertical="center" wrapText="1"/>
    </xf>
    <xf numFmtId="0" fontId="84" fillId="18"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22" borderId="21" xfId="0" applyFont="1" applyFill="1" applyBorder="1" applyAlignment="1">
      <alignment horizontal="center" vertical="center" wrapText="1"/>
    </xf>
    <xf numFmtId="164" fontId="64" fillId="21" borderId="53" xfId="5" applyNumberFormat="1" applyFont="1" applyFill="1" applyBorder="1" applyAlignment="1">
      <alignment horizontal="center" vertical="center"/>
    </xf>
    <xf numFmtId="0" fontId="2" fillId="0" borderId="5" xfId="0" applyFont="1" applyBorder="1" applyAlignment="1">
      <alignment vertical="center" wrapText="1"/>
    </xf>
    <xf numFmtId="0" fontId="84" fillId="18" borderId="58" xfId="0" applyFont="1" applyFill="1" applyBorder="1" applyAlignment="1">
      <alignment horizontal="center" vertical="center" wrapText="1"/>
    </xf>
    <xf numFmtId="0" fontId="2" fillId="18" borderId="58" xfId="0" applyFont="1" applyFill="1" applyBorder="1" applyAlignment="1">
      <alignment horizontal="left" vertical="center" wrapText="1"/>
    </xf>
    <xf numFmtId="0" fontId="2" fillId="18" borderId="58" xfId="0" applyFont="1" applyFill="1" applyBorder="1" applyAlignment="1">
      <alignment horizontal="center" vertical="center" wrapText="1"/>
    </xf>
    <xf numFmtId="9" fontId="4" fillId="5" borderId="58" xfId="2" applyNumberFormat="1" applyFont="1" applyFill="1" applyBorder="1" applyAlignment="1">
      <alignment horizontal="center" vertical="center" wrapText="1"/>
    </xf>
    <xf numFmtId="0" fontId="2" fillId="22" borderId="58" xfId="0" applyFont="1" applyFill="1" applyBorder="1" applyAlignment="1">
      <alignment horizontal="center" vertical="center" wrapText="1"/>
    </xf>
    <xf numFmtId="0" fontId="2" fillId="0" borderId="58" xfId="0" applyFont="1" applyBorder="1" applyAlignment="1">
      <alignment horizontal="center" vertical="center" wrapText="1"/>
    </xf>
    <xf numFmtId="2" fontId="0" fillId="0" borderId="0" xfId="0" applyNumberFormat="1"/>
    <xf numFmtId="9" fontId="89" fillId="0" borderId="0" xfId="0" applyNumberFormat="1" applyFont="1" applyAlignment="1">
      <alignment horizontal="center" vertical="center"/>
    </xf>
    <xf numFmtId="0" fontId="93" fillId="23" borderId="38" xfId="0" applyFont="1" applyFill="1" applyBorder="1" applyAlignment="1">
      <alignment horizontal="center" vertical="center"/>
    </xf>
    <xf numFmtId="164" fontId="93" fillId="23" borderId="17" xfId="0" applyNumberFormat="1" applyFont="1" applyFill="1" applyBorder="1" applyAlignment="1">
      <alignment horizontal="center" vertical="center"/>
    </xf>
    <xf numFmtId="0" fontId="93" fillId="23" borderId="17" xfId="0" applyFont="1" applyFill="1" applyBorder="1" applyAlignment="1">
      <alignment horizontal="center" vertical="center"/>
    </xf>
    <xf numFmtId="164" fontId="93" fillId="23" borderId="36" xfId="0" applyNumberFormat="1" applyFont="1" applyFill="1" applyBorder="1" applyAlignment="1">
      <alignment horizontal="center" vertical="center"/>
    </xf>
    <xf numFmtId="0" fontId="2" fillId="18" borderId="44" xfId="0" applyFont="1" applyFill="1" applyBorder="1" applyAlignment="1">
      <alignment horizontal="left" vertical="center" wrapText="1"/>
    </xf>
    <xf numFmtId="0" fontId="2" fillId="18" borderId="104" xfId="0" applyFont="1" applyFill="1" applyBorder="1" applyAlignment="1">
      <alignment horizontal="left" vertical="center" wrapText="1"/>
    </xf>
    <xf numFmtId="0" fontId="2" fillId="18" borderId="105" xfId="0" applyFont="1" applyFill="1" applyBorder="1" applyAlignment="1">
      <alignment horizontal="left" vertical="center" wrapText="1"/>
    </xf>
    <xf numFmtId="0" fontId="61" fillId="5" borderId="71" xfId="2" applyFont="1" applyFill="1" applyBorder="1" applyAlignment="1">
      <alignment horizontal="left" vertical="center"/>
    </xf>
    <xf numFmtId="0" fontId="61" fillId="0" borderId="93" xfId="2" applyFont="1" applyBorder="1"/>
    <xf numFmtId="164" fontId="45" fillId="0" borderId="0" xfId="1" applyNumberFormat="1" applyFont="1" applyFill="1" applyBorder="1" applyAlignment="1">
      <alignment vertical="center" wrapText="1"/>
    </xf>
    <xf numFmtId="0" fontId="61" fillId="5" borderId="2" xfId="2" applyFont="1" applyFill="1" applyBorder="1" applyAlignment="1">
      <alignment horizontal="left" vertical="center"/>
    </xf>
    <xf numFmtId="0" fontId="61" fillId="5" borderId="4" xfId="2" applyFont="1" applyFill="1" applyBorder="1" applyAlignment="1">
      <alignment horizontal="left" vertical="center"/>
    </xf>
    <xf numFmtId="0" fontId="95" fillId="5" borderId="108" xfId="0" applyFont="1" applyFill="1" applyBorder="1" applyAlignment="1">
      <alignment vertical="top" wrapText="1"/>
    </xf>
    <xf numFmtId="0" fontId="95" fillId="5" borderId="109" xfId="0" applyFont="1" applyFill="1" applyBorder="1" applyAlignment="1">
      <alignment vertical="top" wrapText="1"/>
    </xf>
    <xf numFmtId="0" fontId="95" fillId="0" borderId="109" xfId="0" applyFont="1" applyBorder="1" applyAlignment="1">
      <alignment vertical="top" wrapText="1"/>
    </xf>
    <xf numFmtId="9" fontId="95" fillId="0" borderId="86" xfId="0" applyNumberFormat="1" applyFont="1" applyBorder="1" applyAlignment="1">
      <alignment vertical="top" wrapText="1"/>
    </xf>
    <xf numFmtId="0" fontId="95" fillId="0" borderId="86" xfId="0" applyFont="1" applyBorder="1" applyAlignment="1">
      <alignment vertical="top" wrapText="1"/>
    </xf>
    <xf numFmtId="0" fontId="95" fillId="5" borderId="110" xfId="0" applyFont="1" applyFill="1" applyBorder="1" applyAlignment="1">
      <alignment vertical="top" wrapText="1"/>
    </xf>
    <xf numFmtId="0" fontId="95" fillId="0" borderId="0" xfId="0" applyFont="1" applyAlignment="1">
      <alignment vertical="top" wrapText="1"/>
    </xf>
    <xf numFmtId="9" fontId="95" fillId="5" borderId="0" xfId="0" applyNumberFormat="1" applyFont="1" applyFill="1" applyAlignment="1">
      <alignment vertical="top" wrapText="1"/>
    </xf>
    <xf numFmtId="0" fontId="95" fillId="5" borderId="0" xfId="0" applyFont="1" applyFill="1" applyAlignment="1">
      <alignment vertical="top" wrapText="1"/>
    </xf>
    <xf numFmtId="0" fontId="95" fillId="5" borderId="111" xfId="0" applyFont="1" applyFill="1" applyBorder="1" applyAlignment="1">
      <alignment vertical="top" wrapText="1"/>
    </xf>
    <xf numFmtId="0" fontId="95" fillId="5" borderId="86" xfId="0" applyFont="1" applyFill="1" applyBorder="1" applyAlignment="1">
      <alignment vertical="top" wrapText="1"/>
    </xf>
    <xf numFmtId="0" fontId="95" fillId="5" borderId="87" xfId="0" applyFont="1" applyFill="1" applyBorder="1" applyAlignment="1">
      <alignment vertical="top" wrapText="1"/>
    </xf>
    <xf numFmtId="49" fontId="98" fillId="5" borderId="88" xfId="0" applyNumberFormat="1" applyFont="1" applyFill="1" applyBorder="1" applyAlignment="1">
      <alignment vertical="top" wrapText="1"/>
    </xf>
    <xf numFmtId="49" fontId="98" fillId="5" borderId="87" xfId="0" applyNumberFormat="1" applyFont="1" applyFill="1" applyBorder="1" applyAlignment="1">
      <alignment horizontal="center" vertical="top" wrapText="1"/>
    </xf>
    <xf numFmtId="0" fontId="100" fillId="0" borderId="97" xfId="0" applyFont="1" applyBorder="1" applyAlignment="1">
      <alignment horizontal="center" vertical="top" wrapText="1"/>
    </xf>
    <xf numFmtId="49" fontId="98" fillId="5" borderId="97" xfId="0" applyNumberFormat="1" applyFont="1" applyFill="1" applyBorder="1" applyAlignment="1">
      <alignment horizontal="center" vertical="top" wrapText="1"/>
    </xf>
    <xf numFmtId="14" fontId="95" fillId="5" borderId="0" xfId="0" applyNumberFormat="1" applyFont="1" applyFill="1" applyAlignment="1">
      <alignment vertical="top" wrapText="1"/>
    </xf>
    <xf numFmtId="14" fontId="95" fillId="5" borderId="112" xfId="0" applyNumberFormat="1" applyFont="1" applyFill="1" applyBorder="1" applyAlignment="1">
      <alignment vertical="top" wrapText="1"/>
    </xf>
    <xf numFmtId="0" fontId="95" fillId="5" borderId="112" xfId="0" applyFont="1" applyFill="1" applyBorder="1" applyAlignment="1">
      <alignment vertical="top" wrapText="1"/>
    </xf>
    <xf numFmtId="9" fontId="95" fillId="0" borderId="81" xfId="0" applyNumberFormat="1" applyFont="1" applyBorder="1" applyAlignment="1">
      <alignment horizontal="center" vertical="top" wrapText="1"/>
    </xf>
    <xf numFmtId="9" fontId="103" fillId="5" borderId="81" xfId="0" applyNumberFormat="1" applyFont="1" applyFill="1" applyBorder="1" applyAlignment="1">
      <alignment horizontal="center" vertical="top" wrapText="1"/>
    </xf>
    <xf numFmtId="9" fontId="95" fillId="5" borderId="0" xfId="0" applyNumberFormat="1" applyFont="1" applyFill="1" applyAlignment="1">
      <alignment horizontal="right" vertical="top" wrapText="1"/>
    </xf>
    <xf numFmtId="0" fontId="99" fillId="5" borderId="0" xfId="0" applyFont="1" applyFill="1" applyAlignment="1">
      <alignment horizontal="center" vertical="top" wrapText="1"/>
    </xf>
    <xf numFmtId="49" fontId="99" fillId="5" borderId="0" xfId="0" applyNumberFormat="1" applyFont="1" applyFill="1" applyAlignment="1">
      <alignment horizontal="center" vertical="top" wrapText="1"/>
    </xf>
    <xf numFmtId="49" fontId="95" fillId="0" borderId="0" xfId="0" applyNumberFormat="1" applyFont="1" applyAlignment="1">
      <alignment vertical="top" wrapText="1"/>
    </xf>
    <xf numFmtId="49" fontId="95" fillId="0" borderId="0" xfId="0" applyNumberFormat="1" applyFont="1" applyAlignment="1">
      <alignment horizontal="center" vertical="top" wrapText="1"/>
    </xf>
    <xf numFmtId="49" fontId="95" fillId="5" borderId="0" xfId="0" applyNumberFormat="1" applyFont="1" applyFill="1" applyAlignment="1">
      <alignment horizontal="center" vertical="top" wrapText="1"/>
    </xf>
    <xf numFmtId="0" fontId="95" fillId="5" borderId="114" xfId="0" applyFont="1" applyFill="1" applyBorder="1" applyAlignment="1">
      <alignment vertical="top" wrapText="1"/>
    </xf>
    <xf numFmtId="0" fontId="95" fillId="11" borderId="87" xfId="0" applyFont="1" applyFill="1" applyBorder="1" applyAlignment="1">
      <alignment vertical="top" wrapText="1"/>
    </xf>
    <xf numFmtId="164" fontId="104" fillId="11" borderId="87" xfId="0" applyNumberFormat="1" applyFont="1" applyFill="1" applyBorder="1" applyAlignment="1">
      <alignment horizontal="center" vertical="top" wrapText="1"/>
    </xf>
    <xf numFmtId="0" fontId="95" fillId="5" borderId="0" xfId="0" applyFont="1" applyFill="1" applyAlignment="1">
      <alignment horizontal="right" vertical="top" wrapText="1"/>
    </xf>
    <xf numFmtId="0" fontId="105" fillId="5" borderId="82" xfId="0" applyFont="1" applyFill="1" applyBorder="1" applyAlignment="1">
      <alignment vertical="top" wrapText="1"/>
    </xf>
    <xf numFmtId="0" fontId="106" fillId="5" borderId="82" xfId="0" applyFont="1" applyFill="1" applyBorder="1" applyAlignment="1">
      <alignment vertical="top"/>
    </xf>
    <xf numFmtId="0" fontId="95" fillId="5" borderId="115" xfId="0" applyFont="1" applyFill="1" applyBorder="1" applyAlignment="1">
      <alignment vertical="top" wrapText="1"/>
    </xf>
    <xf numFmtId="0" fontId="95" fillId="5" borderId="116" xfId="0" applyFont="1" applyFill="1" applyBorder="1" applyAlignment="1">
      <alignment vertical="top" wrapText="1"/>
    </xf>
    <xf numFmtId="0" fontId="95" fillId="5" borderId="117" xfId="0" applyFont="1" applyFill="1" applyBorder="1" applyAlignment="1">
      <alignment vertical="top" wrapText="1"/>
    </xf>
    <xf numFmtId="0" fontId="79" fillId="6" borderId="3" xfId="3" applyFont="1" applyFill="1" applyBorder="1" applyAlignment="1">
      <alignment vertical="center" wrapText="1"/>
    </xf>
    <xf numFmtId="0" fontId="79" fillId="0" borderId="0" xfId="3" applyFont="1" applyAlignment="1">
      <alignment vertical="center" wrapText="1"/>
    </xf>
    <xf numFmtId="9" fontId="110" fillId="5" borderId="0" xfId="0" applyNumberFormat="1" applyFont="1" applyFill="1" applyAlignment="1">
      <alignment horizontal="center" vertical="center" wrapText="1"/>
    </xf>
    <xf numFmtId="9" fontId="95" fillId="0" borderId="0" xfId="0" applyNumberFormat="1" applyFont="1" applyAlignment="1">
      <alignment horizontal="center" vertical="top" wrapText="1"/>
    </xf>
    <xf numFmtId="9" fontId="103" fillId="5" borderId="0" xfId="0" applyNumberFormat="1" applyFont="1" applyFill="1" applyAlignment="1">
      <alignment horizontal="center" vertical="top" wrapText="1"/>
    </xf>
    <xf numFmtId="49" fontId="95" fillId="0" borderId="17" xfId="0" applyNumberFormat="1" applyFont="1" applyBorder="1" applyAlignment="1">
      <alignment vertical="top" wrapText="1"/>
    </xf>
    <xf numFmtId="49" fontId="95" fillId="0" borderId="17" xfId="0" applyNumberFormat="1" applyFont="1" applyBorder="1" applyAlignment="1">
      <alignment horizontal="center" vertical="top" wrapText="1"/>
    </xf>
    <xf numFmtId="49" fontId="95" fillId="5" borderId="17" xfId="0" applyNumberFormat="1" applyFont="1" applyFill="1" applyBorder="1" applyAlignment="1">
      <alignment horizontal="center" vertical="top" wrapText="1"/>
    </xf>
    <xf numFmtId="9" fontId="95" fillId="5" borderId="17" xfId="0" applyNumberFormat="1" applyFont="1" applyFill="1" applyBorder="1" applyAlignment="1">
      <alignment horizontal="center" vertical="top" wrapText="1"/>
    </xf>
    <xf numFmtId="0" fontId="95" fillId="5" borderId="17" xfId="0" applyFont="1" applyFill="1" applyBorder="1" applyAlignment="1">
      <alignment vertical="top" wrapText="1"/>
    </xf>
    <xf numFmtId="0" fontId="95" fillId="0" borderId="17" xfId="0" applyFont="1" applyBorder="1" applyAlignment="1">
      <alignment vertical="top" wrapText="1"/>
    </xf>
    <xf numFmtId="0" fontId="95" fillId="25" borderId="17" xfId="0" applyFont="1" applyFill="1" applyBorder="1" applyAlignment="1">
      <alignment vertical="top" wrapText="1"/>
    </xf>
    <xf numFmtId="0" fontId="95" fillId="13" borderId="17" xfId="0" applyFont="1" applyFill="1" applyBorder="1" applyAlignment="1">
      <alignment vertical="top" wrapText="1"/>
    </xf>
    <xf numFmtId="9" fontId="95" fillId="0" borderId="17" xfId="0" applyNumberFormat="1" applyFont="1" applyBorder="1" applyAlignment="1">
      <alignment horizontal="center" vertical="top" wrapText="1"/>
    </xf>
    <xf numFmtId="49" fontId="95" fillId="10" borderId="17" xfId="0" applyNumberFormat="1" applyFont="1" applyFill="1" applyBorder="1" applyAlignment="1">
      <alignment vertical="top" wrapText="1"/>
    </xf>
    <xf numFmtId="49" fontId="95" fillId="10" borderId="17" xfId="0" applyNumberFormat="1" applyFont="1" applyFill="1" applyBorder="1" applyAlignment="1">
      <alignment horizontal="center" vertical="top" wrapText="1"/>
    </xf>
    <xf numFmtId="49" fontId="111" fillId="10" borderId="17" xfId="0" applyNumberFormat="1" applyFont="1" applyFill="1" applyBorder="1" applyAlignment="1">
      <alignment vertical="top" wrapText="1"/>
    </xf>
    <xf numFmtId="0" fontId="95" fillId="12" borderId="81" xfId="0" applyFont="1" applyFill="1" applyBorder="1" applyAlignment="1">
      <alignment vertical="top"/>
    </xf>
    <xf numFmtId="0" fontId="64" fillId="0" borderId="65" xfId="0" applyFont="1" applyBorder="1" applyAlignment="1">
      <alignment horizontal="center" vertical="center" wrapText="1"/>
    </xf>
    <xf numFmtId="0" fontId="100" fillId="0" borderId="87" xfId="0" applyFont="1" applyBorder="1" applyAlignment="1">
      <alignment horizontal="center" vertical="center" wrapText="1"/>
    </xf>
    <xf numFmtId="0" fontId="106" fillId="5" borderId="0" xfId="0" applyFont="1" applyFill="1" applyAlignment="1">
      <alignment vertical="top"/>
    </xf>
    <xf numFmtId="49" fontId="99" fillId="5" borderId="17" xfId="0" applyNumberFormat="1" applyFont="1" applyFill="1" applyBorder="1" applyAlignment="1">
      <alignment horizontal="center" vertical="center" wrapText="1"/>
    </xf>
    <xf numFmtId="0" fontId="97" fillId="0" borderId="17" xfId="0" applyFont="1" applyBorder="1" applyAlignment="1">
      <alignment horizontal="center" vertical="center"/>
    </xf>
    <xf numFmtId="9" fontId="95" fillId="0" borderId="17" xfId="0" applyNumberFormat="1" applyFont="1" applyBorder="1" applyAlignment="1">
      <alignment horizontal="center" vertical="top"/>
    </xf>
    <xf numFmtId="49" fontId="99" fillId="5" borderId="13" xfId="0" applyNumberFormat="1" applyFont="1" applyFill="1" applyBorder="1" applyAlignment="1">
      <alignment horizontal="center" vertical="center" wrapText="1"/>
    </xf>
    <xf numFmtId="49" fontId="95" fillId="0" borderId="13" xfId="0" applyNumberFormat="1" applyFont="1" applyBorder="1" applyAlignment="1">
      <alignment vertical="top" wrapText="1"/>
    </xf>
    <xf numFmtId="49" fontId="95" fillId="0" borderId="13" xfId="0" applyNumberFormat="1" applyFont="1" applyBorder="1" applyAlignment="1">
      <alignment horizontal="center" vertical="top" wrapText="1"/>
    </xf>
    <xf numFmtId="49" fontId="95" fillId="5" borderId="13" xfId="0" applyNumberFormat="1" applyFont="1" applyFill="1" applyBorder="1" applyAlignment="1">
      <alignment horizontal="center" vertical="top" wrapText="1"/>
    </xf>
    <xf numFmtId="9" fontId="95" fillId="5" borderId="13" xfId="0" applyNumberFormat="1" applyFont="1" applyFill="1" applyBorder="1" applyAlignment="1">
      <alignment horizontal="center" vertical="top" wrapText="1"/>
    </xf>
    <xf numFmtId="0" fontId="95" fillId="12" borderId="13" xfId="0" applyFont="1" applyFill="1" applyBorder="1" applyAlignment="1">
      <alignment vertical="top" wrapText="1"/>
    </xf>
    <xf numFmtId="0" fontId="95" fillId="5" borderId="13" xfId="0" applyFont="1" applyFill="1" applyBorder="1" applyAlignment="1">
      <alignment vertical="top" wrapText="1"/>
    </xf>
    <xf numFmtId="0" fontId="95" fillId="0" borderId="13" xfId="0" applyFont="1" applyBorder="1" applyAlignment="1">
      <alignment vertical="top" wrapText="1"/>
    </xf>
    <xf numFmtId="0" fontId="95" fillId="25" borderId="13" xfId="0" applyFont="1" applyFill="1" applyBorder="1" applyAlignment="1">
      <alignment vertical="top" wrapText="1"/>
    </xf>
    <xf numFmtId="0" fontId="95" fillId="5" borderId="14" xfId="0" applyFont="1" applyFill="1" applyBorder="1" applyAlignment="1">
      <alignment vertical="top" wrapText="1"/>
    </xf>
    <xf numFmtId="0" fontId="95" fillId="13" borderId="18" xfId="0" applyFont="1" applyFill="1" applyBorder="1" applyAlignment="1">
      <alignment vertical="top" wrapText="1"/>
    </xf>
    <xf numFmtId="0" fontId="95" fillId="0" borderId="18" xfId="0" applyFont="1" applyBorder="1" applyAlignment="1">
      <alignment vertical="top" wrapText="1"/>
    </xf>
    <xf numFmtId="0" fontId="97" fillId="0" borderId="20" xfId="0" applyFont="1" applyBorder="1" applyAlignment="1">
      <alignment horizontal="center" vertical="center"/>
    </xf>
    <xf numFmtId="49" fontId="95" fillId="10" borderId="20" xfId="0" applyNumberFormat="1" applyFont="1" applyFill="1" applyBorder="1" applyAlignment="1">
      <alignment vertical="top" wrapText="1"/>
    </xf>
    <xf numFmtId="49" fontId="95" fillId="10" borderId="20" xfId="0" applyNumberFormat="1" applyFont="1" applyFill="1" applyBorder="1" applyAlignment="1">
      <alignment horizontal="center" vertical="top" wrapText="1"/>
    </xf>
    <xf numFmtId="9" fontId="95" fillId="0" borderId="20" xfId="0" applyNumberFormat="1" applyFont="1" applyBorder="1" applyAlignment="1">
      <alignment horizontal="center" vertical="top"/>
    </xf>
    <xf numFmtId="0" fontId="95" fillId="10" borderId="118" xfId="0" applyFont="1" applyFill="1" applyBorder="1" applyAlignment="1">
      <alignment vertical="top"/>
    </xf>
    <xf numFmtId="0" fontId="95" fillId="12" borderId="118" xfId="0" applyFont="1" applyFill="1" applyBorder="1" applyAlignment="1">
      <alignment vertical="top"/>
    </xf>
    <xf numFmtId="0" fontId="95" fillId="0" borderId="118" xfId="0" applyFont="1" applyBorder="1" applyAlignment="1">
      <alignment vertical="top"/>
    </xf>
    <xf numFmtId="0" fontId="95" fillId="10" borderId="30" xfId="0" applyFont="1" applyFill="1" applyBorder="1" applyAlignment="1">
      <alignment vertical="top"/>
    </xf>
    <xf numFmtId="1" fontId="91" fillId="0" borderId="13" xfId="0" applyNumberFormat="1" applyFont="1" applyBorder="1" applyAlignment="1">
      <alignment horizontal="center" vertical="center" wrapText="1"/>
    </xf>
    <xf numFmtId="9" fontId="4" fillId="5" borderId="53" xfId="2" applyNumberFormat="1" applyFont="1" applyFill="1" applyBorder="1" applyAlignment="1">
      <alignment horizontal="center" vertical="center" wrapText="1"/>
    </xf>
    <xf numFmtId="0" fontId="2" fillId="18" borderId="53" xfId="0" applyFont="1" applyFill="1" applyBorder="1" applyAlignment="1">
      <alignment horizontal="center" vertical="center" wrapText="1"/>
    </xf>
    <xf numFmtId="0" fontId="2" fillId="18" borderId="0" xfId="0" applyFont="1" applyFill="1" applyAlignment="1">
      <alignment horizontal="left" vertical="center" wrapText="1"/>
    </xf>
    <xf numFmtId="0" fontId="115" fillId="5" borderId="0" xfId="0" applyFont="1" applyFill="1" applyAlignment="1">
      <alignment horizontal="left" vertical="top" wrapText="1"/>
    </xf>
    <xf numFmtId="0" fontId="6" fillId="5" borderId="119" xfId="0" applyFont="1" applyFill="1" applyBorder="1" applyAlignment="1">
      <alignment horizontal="left" vertical="center" wrapText="1"/>
    </xf>
    <xf numFmtId="0" fontId="6" fillId="5" borderId="120" xfId="0" applyFont="1" applyFill="1" applyBorder="1" applyAlignment="1">
      <alignment horizontal="left" vertical="center" wrapText="1"/>
    </xf>
    <xf numFmtId="0" fontId="118" fillId="0" borderId="3" xfId="0" applyFont="1" applyBorder="1" applyAlignment="1">
      <alignment horizontal="center" vertical="center" wrapText="1"/>
    </xf>
    <xf numFmtId="0" fontId="6" fillId="5" borderId="121" xfId="0" applyFont="1" applyFill="1" applyBorder="1" applyAlignment="1">
      <alignment horizontal="left" vertical="center" wrapText="1"/>
    </xf>
    <xf numFmtId="0" fontId="6" fillId="0" borderId="1" xfId="0" applyFont="1" applyBorder="1" applyAlignment="1">
      <alignment vertical="center" wrapText="1"/>
    </xf>
    <xf numFmtId="0" fontId="61" fillId="0" borderId="1" xfId="0" applyFont="1" applyBorder="1" applyAlignment="1">
      <alignment vertical="center" wrapText="1"/>
    </xf>
    <xf numFmtId="0" fontId="6" fillId="5" borderId="122" xfId="0" applyFont="1" applyFill="1" applyBorder="1" applyAlignment="1">
      <alignment horizontal="left" vertical="center" wrapText="1"/>
    </xf>
    <xf numFmtId="166" fontId="61" fillId="5" borderId="120" xfId="0" applyNumberFormat="1" applyFont="1" applyFill="1" applyBorder="1" applyAlignment="1">
      <alignment horizontal="center" vertical="center" wrapText="1"/>
    </xf>
    <xf numFmtId="0" fontId="61" fillId="5" borderId="123" xfId="0" applyFont="1" applyFill="1" applyBorder="1" applyAlignment="1">
      <alignment horizontal="left" vertical="center" wrapText="1"/>
    </xf>
    <xf numFmtId="0" fontId="4" fillId="0" borderId="0" xfId="0" applyFont="1"/>
    <xf numFmtId="0" fontId="61" fillId="0" borderId="0" xfId="0" applyFont="1"/>
    <xf numFmtId="0" fontId="119" fillId="0" borderId="0" xfId="0" applyFont="1" applyAlignment="1">
      <alignment horizontal="center" vertical="center"/>
    </xf>
    <xf numFmtId="0" fontId="61" fillId="5" borderId="2" xfId="0" applyFont="1" applyFill="1" applyBorder="1" applyAlignment="1">
      <alignment horizontal="left" vertical="center"/>
    </xf>
    <xf numFmtId="0" fontId="61" fillId="0" borderId="4" xfId="0" applyFont="1" applyBorder="1"/>
    <xf numFmtId="0" fontId="76" fillId="8" borderId="13" xfId="3" applyFont="1" applyFill="1" applyBorder="1" applyAlignment="1">
      <alignment horizontal="center" vertical="center"/>
    </xf>
    <xf numFmtId="0" fontId="92" fillId="0" borderId="0" xfId="0" applyFont="1" applyAlignment="1">
      <alignment horizontal="center" vertical="center" wrapText="1"/>
    </xf>
    <xf numFmtId="164" fontId="94" fillId="0" borderId="0" xfId="1" applyNumberFormat="1" applyFont="1" applyFill="1" applyBorder="1" applyAlignment="1">
      <alignment horizontal="right" vertical="center" wrapText="1"/>
    </xf>
    <xf numFmtId="0" fontId="23" fillId="6" borderId="2" xfId="3" applyFont="1" applyFill="1" applyBorder="1" applyAlignment="1">
      <alignment horizontal="center" vertical="center" wrapText="1"/>
    </xf>
    <xf numFmtId="0" fontId="23" fillId="6" borderId="3" xfId="3" applyFont="1" applyFill="1" applyBorder="1" applyAlignment="1">
      <alignment horizontal="center" vertical="center" wrapText="1"/>
    </xf>
    <xf numFmtId="0" fontId="23" fillId="6" borderId="4" xfId="3" applyFont="1" applyFill="1" applyBorder="1" applyAlignment="1">
      <alignment horizontal="center" vertical="center" wrapText="1"/>
    </xf>
    <xf numFmtId="164" fontId="23" fillId="7" borderId="2" xfId="3" applyNumberFormat="1" applyFont="1" applyFill="1" applyBorder="1" applyAlignment="1">
      <alignment horizontal="center" vertical="center"/>
    </xf>
    <xf numFmtId="164" fontId="23" fillId="7" borderId="3" xfId="3" applyNumberFormat="1" applyFont="1" applyFill="1" applyBorder="1" applyAlignment="1">
      <alignment horizontal="center" vertical="center"/>
    </xf>
    <xf numFmtId="164" fontId="23" fillId="7" borderId="4" xfId="3" applyNumberFormat="1" applyFont="1" applyFill="1" applyBorder="1" applyAlignment="1">
      <alignment horizontal="center" vertical="center"/>
    </xf>
    <xf numFmtId="0" fontId="63" fillId="21" borderId="17" xfId="4" applyFont="1" applyFill="1" applyBorder="1" applyAlignment="1">
      <alignment horizontal="center" vertical="center"/>
    </xf>
    <xf numFmtId="0" fontId="63" fillId="21" borderId="36" xfId="4" applyFont="1" applyFill="1" applyBorder="1" applyAlignment="1">
      <alignment horizontal="center" vertical="center"/>
    </xf>
    <xf numFmtId="0" fontId="83" fillId="6" borderId="24" xfId="0" applyFont="1" applyFill="1" applyBorder="1" applyAlignment="1">
      <alignment horizontal="center" vertical="center"/>
    </xf>
    <xf numFmtId="0" fontId="83" fillId="6" borderId="25" xfId="0" applyFont="1" applyFill="1" applyBorder="1" applyAlignment="1">
      <alignment horizontal="center" vertical="center"/>
    </xf>
    <xf numFmtId="0" fontId="83" fillId="6" borderId="26" xfId="0" applyFont="1" applyFill="1" applyBorder="1" applyAlignment="1">
      <alignment horizontal="center" vertical="center"/>
    </xf>
    <xf numFmtId="0" fontId="83" fillId="6" borderId="43" xfId="0" applyFont="1" applyFill="1" applyBorder="1" applyAlignment="1">
      <alignment horizontal="center" vertical="center"/>
    </xf>
    <xf numFmtId="0" fontId="83" fillId="6" borderId="10" xfId="0" applyFont="1" applyFill="1" applyBorder="1" applyAlignment="1">
      <alignment horizontal="center" vertical="center"/>
    </xf>
    <xf numFmtId="0" fontId="52" fillId="0" borderId="101" xfId="0" applyFont="1" applyBorder="1"/>
    <xf numFmtId="0" fontId="52" fillId="0" borderId="0" xfId="0" applyFont="1"/>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86" fillId="18" borderId="3" xfId="0" applyFont="1" applyFill="1" applyBorder="1" applyAlignment="1">
      <alignment horizontal="center" vertical="center" wrapText="1"/>
    </xf>
    <xf numFmtId="0" fontId="86" fillId="18" borderId="4" xfId="0" applyFont="1" applyFill="1" applyBorder="1" applyAlignment="1">
      <alignment horizontal="center" vertical="center" wrapText="1"/>
    </xf>
    <xf numFmtId="0" fontId="88" fillId="18" borderId="2" xfId="0" applyFont="1" applyFill="1" applyBorder="1" applyAlignment="1">
      <alignment horizontal="left" vertical="center" wrapText="1"/>
    </xf>
    <xf numFmtId="0" fontId="88" fillId="18" borderId="3" xfId="0" applyFont="1" applyFill="1" applyBorder="1" applyAlignment="1">
      <alignment horizontal="left" vertical="center" wrapText="1"/>
    </xf>
    <xf numFmtId="0" fontId="88" fillId="18" borderId="4" xfId="0" applyFont="1" applyFill="1" applyBorder="1" applyAlignment="1">
      <alignment horizontal="left" vertical="center" wrapText="1"/>
    </xf>
    <xf numFmtId="0" fontId="82" fillId="21" borderId="2" xfId="0" applyFont="1" applyFill="1" applyBorder="1" applyAlignment="1">
      <alignment horizontal="left" vertical="center" wrapText="1"/>
    </xf>
    <xf numFmtId="0" fontId="82" fillId="21" borderId="3" xfId="0" applyFont="1" applyFill="1" applyBorder="1" applyAlignment="1">
      <alignment horizontal="left" vertical="center" wrapText="1"/>
    </xf>
    <xf numFmtId="0" fontId="82" fillId="21" borderId="4" xfId="0" applyFont="1" applyFill="1" applyBorder="1" applyAlignment="1">
      <alignment horizontal="left" vertical="center" wrapText="1"/>
    </xf>
    <xf numFmtId="0" fontId="90" fillId="0" borderId="24" xfId="0" applyFont="1" applyBorder="1" applyAlignment="1">
      <alignment horizontal="center" vertical="center" wrapText="1"/>
    </xf>
    <xf numFmtId="0" fontId="90" fillId="0" borderId="15" xfId="0" applyFont="1" applyBorder="1" applyAlignment="1">
      <alignment horizontal="center" vertical="center" wrapText="1"/>
    </xf>
    <xf numFmtId="0" fontId="2" fillId="0" borderId="12" xfId="0" applyFont="1" applyBorder="1" applyAlignment="1">
      <alignment vertical="center" wrapText="1"/>
    </xf>
    <xf numFmtId="0" fontId="2" fillId="0" borderId="16" xfId="0" applyFont="1" applyBorder="1"/>
    <xf numFmtId="0" fontId="2" fillId="0" borderId="19" xfId="0" applyFont="1" applyBorder="1"/>
    <xf numFmtId="0" fontId="52" fillId="0" borderId="0" xfId="0" applyFont="1" applyAlignment="1">
      <alignment horizontal="left" vertical="center" wrapText="1"/>
    </xf>
    <xf numFmtId="0" fontId="87" fillId="0" borderId="11" xfId="0" applyFont="1" applyBorder="1" applyAlignment="1">
      <alignment horizontal="center" vertical="center"/>
    </xf>
    <xf numFmtId="0" fontId="87" fillId="0" borderId="15" xfId="0" applyFont="1" applyBorder="1" applyAlignment="1">
      <alignment horizontal="center" vertical="center"/>
    </xf>
    <xf numFmtId="0" fontId="2" fillId="18" borderId="99" xfId="0" applyFont="1" applyFill="1" applyBorder="1" applyAlignment="1">
      <alignment horizontal="left" vertical="center" wrapText="1"/>
    </xf>
    <xf numFmtId="0" fontId="2" fillId="18" borderId="106" xfId="0" applyFont="1" applyFill="1" applyBorder="1" applyAlignment="1">
      <alignment horizontal="left" vertical="center" wrapText="1"/>
    </xf>
    <xf numFmtId="0" fontId="2" fillId="18" borderId="107" xfId="0" applyFont="1" applyFill="1" applyBorder="1" applyAlignment="1">
      <alignment horizontal="left" vertical="center" wrapText="1"/>
    </xf>
    <xf numFmtId="0" fontId="2" fillId="18" borderId="2"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8" borderId="4" xfId="0" applyFont="1" applyFill="1" applyBorder="1" applyAlignment="1">
      <alignment horizontal="left" vertical="center" wrapText="1"/>
    </xf>
    <xf numFmtId="0" fontId="21" fillId="6" borderId="39" xfId="4" applyFont="1" applyFill="1" applyBorder="1" applyAlignment="1">
      <alignment horizontal="center" vertical="center" wrapText="1"/>
    </xf>
    <xf numFmtId="0" fontId="21" fillId="6" borderId="14" xfId="4" applyFont="1" applyFill="1" applyBorder="1" applyAlignment="1">
      <alignment horizontal="center" vertical="center"/>
    </xf>
    <xf numFmtId="0" fontId="21" fillId="6" borderId="40" xfId="4" applyFont="1" applyFill="1" applyBorder="1" applyAlignment="1">
      <alignment horizontal="center" vertical="center"/>
    </xf>
    <xf numFmtId="0" fontId="21" fillId="6" borderId="21" xfId="4" applyFont="1" applyFill="1" applyBorder="1" applyAlignment="1">
      <alignment horizontal="center" vertical="center"/>
    </xf>
    <xf numFmtId="0" fontId="63" fillId="21" borderId="38" xfId="4" applyFont="1" applyFill="1" applyBorder="1" applyAlignment="1">
      <alignment horizontal="center" vertical="center"/>
    </xf>
    <xf numFmtId="0" fontId="21" fillId="6" borderId="24"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82" fillId="21" borderId="2" xfId="0" applyFont="1" applyFill="1" applyBorder="1" applyAlignment="1">
      <alignment horizontal="left" vertical="center"/>
    </xf>
    <xf numFmtId="0" fontId="82" fillId="21" borderId="6" xfId="0" applyFont="1" applyFill="1" applyBorder="1" applyAlignment="1">
      <alignment horizontal="left" vertical="center"/>
    </xf>
    <xf numFmtId="0" fontId="81" fillId="21" borderId="2" xfId="0" applyFont="1" applyFill="1" applyBorder="1" applyAlignment="1">
      <alignment horizontal="center" vertical="center" wrapText="1"/>
    </xf>
    <xf numFmtId="0" fontId="81" fillId="21" borderId="3" xfId="0" applyFont="1" applyFill="1" applyBorder="1" applyAlignment="1">
      <alignment horizontal="center" vertical="center" wrapText="1"/>
    </xf>
    <xf numFmtId="0" fontId="81" fillId="21" borderId="4"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1" fillId="6" borderId="102"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2" fillId="0" borderId="60" xfId="3" applyFont="1" applyBorder="1" applyAlignment="1">
      <alignment horizontal="center"/>
    </xf>
    <xf numFmtId="0" fontId="34" fillId="0" borderId="61" xfId="3" applyFont="1" applyBorder="1"/>
    <xf numFmtId="0" fontId="34" fillId="0" borderId="62" xfId="3" applyFont="1" applyBorder="1"/>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27"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6" fillId="5" borderId="66" xfId="3" applyFont="1" applyFill="1" applyBorder="1" applyAlignment="1">
      <alignment horizontal="left" vertical="center" wrapText="1"/>
    </xf>
    <xf numFmtId="0" fontId="34" fillId="0" borderId="66" xfId="3" applyFont="1" applyBorder="1"/>
    <xf numFmtId="0" fontId="34" fillId="0" borderId="67" xfId="3" applyFont="1" applyBorder="1"/>
    <xf numFmtId="0" fontId="36" fillId="5" borderId="2" xfId="3" applyFont="1" applyFill="1" applyBorder="1" applyAlignment="1">
      <alignment horizontal="center" vertical="center" wrapText="1"/>
    </xf>
    <xf numFmtId="0" fontId="36" fillId="5" borderId="4" xfId="3" applyFont="1" applyFill="1" applyBorder="1" applyAlignment="1">
      <alignment horizontal="center" vertical="center" wrapText="1"/>
    </xf>
    <xf numFmtId="0" fontId="35" fillId="5" borderId="2" xfId="3" applyFont="1" applyFill="1" applyBorder="1" applyAlignment="1">
      <alignment horizontal="left" vertical="center" wrapText="1"/>
    </xf>
    <xf numFmtId="0" fontId="34" fillId="0" borderId="3" xfId="3" applyFont="1" applyBorder="1"/>
    <xf numFmtId="14" fontId="36" fillId="5" borderId="72" xfId="3" applyNumberFormat="1" applyFont="1" applyFill="1" applyBorder="1" applyAlignment="1">
      <alignment horizontal="center" vertical="center" wrapText="1"/>
    </xf>
    <xf numFmtId="0" fontId="34" fillId="0" borderId="4" xfId="3" applyFont="1" applyBorder="1"/>
    <xf numFmtId="0" fontId="38" fillId="0" borderId="24" xfId="0" applyFont="1" applyBorder="1" applyAlignment="1">
      <alignment horizontal="center" vertical="center" wrapText="1"/>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2" xfId="0" applyFont="1" applyBorder="1" applyAlignment="1">
      <alignment horizontal="center" vertical="center"/>
    </xf>
    <xf numFmtId="0" fontId="38" fillId="0" borderId="0" xfId="0" applyFont="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0" xfId="0" applyFont="1" applyAlignment="1">
      <alignment horizontal="center" vertical="center" wrapText="1"/>
    </xf>
    <xf numFmtId="0" fontId="40" fillId="0" borderId="2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2"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23"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2"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3"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2" xfId="0" applyFont="1" applyBorder="1" applyAlignment="1">
      <alignment horizontal="left" vertical="center"/>
    </xf>
    <xf numFmtId="0" fontId="37" fillId="0" borderId="0" xfId="0" applyFont="1" applyAlignment="1">
      <alignment horizontal="left" vertical="center"/>
    </xf>
    <xf numFmtId="0" fontId="37" fillId="0" borderId="27" xfId="0" applyFont="1" applyBorder="1" applyAlignment="1">
      <alignment horizontal="left" vertical="center"/>
    </xf>
    <xf numFmtId="0" fontId="37" fillId="0" borderId="23"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51" fillId="11" borderId="73" xfId="0" applyFont="1" applyFill="1" applyBorder="1" applyAlignment="1">
      <alignment horizontal="center" vertical="center" wrapText="1"/>
    </xf>
    <xf numFmtId="0" fontId="48" fillId="0" borderId="77" xfId="0" applyFont="1" applyBorder="1"/>
    <xf numFmtId="0" fontId="48" fillId="0" borderId="78" xfId="0" applyFont="1" applyBorder="1"/>
    <xf numFmtId="0" fontId="46" fillId="0" borderId="73" xfId="0" applyFont="1" applyBorder="1" applyAlignment="1">
      <alignment horizontal="center" vertical="center" wrapText="1"/>
    </xf>
    <xf numFmtId="0" fontId="39" fillId="10" borderId="74" xfId="0" applyFont="1" applyFill="1" applyBorder="1" applyAlignment="1">
      <alignment horizontal="center" vertical="center" wrapText="1"/>
    </xf>
    <xf numFmtId="0" fontId="34" fillId="0" borderId="75" xfId="0" applyFont="1" applyBorder="1"/>
    <xf numFmtId="0" fontId="34" fillId="0" borderId="76" xfId="0" applyFont="1" applyBorder="1"/>
    <xf numFmtId="0" fontId="34" fillId="0" borderId="63" xfId="0" applyFont="1" applyBorder="1"/>
    <xf numFmtId="0" fontId="37" fillId="0" borderId="0" xfId="0" applyFont="1"/>
    <xf numFmtId="0" fontId="34" fillId="0" borderId="64" xfId="0" applyFont="1" applyBorder="1"/>
    <xf numFmtId="0" fontId="34" fillId="0" borderId="79" xfId="0" applyFont="1" applyBorder="1"/>
    <xf numFmtId="0" fontId="34" fillId="0" borderId="80" xfId="0" applyFont="1" applyBorder="1"/>
    <xf numFmtId="0" fontId="34" fillId="0" borderId="81" xfId="0" applyFont="1" applyBorder="1"/>
    <xf numFmtId="0" fontId="49" fillId="10" borderId="74" xfId="0" applyFont="1" applyFill="1" applyBorder="1" applyAlignment="1">
      <alignment horizontal="left" vertical="center" wrapText="1"/>
    </xf>
    <xf numFmtId="0" fontId="48" fillId="0" borderId="75" xfId="0" applyFont="1" applyBorder="1"/>
    <xf numFmtId="0" fontId="48" fillId="0" borderId="76" xfId="0" applyFont="1" applyBorder="1"/>
    <xf numFmtId="0" fontId="48" fillId="0" borderId="63" xfId="0" applyFont="1" applyBorder="1"/>
    <xf numFmtId="0" fontId="0" fillId="0" borderId="0" xfId="0"/>
    <xf numFmtId="0" fontId="48" fillId="0" borderId="64" xfId="0" applyFont="1" applyBorder="1"/>
    <xf numFmtId="0" fontId="48" fillId="0" borderId="79" xfId="0" applyFont="1" applyBorder="1"/>
    <xf numFmtId="0" fontId="48" fillId="0" borderId="80" xfId="0" applyFont="1" applyBorder="1"/>
    <xf numFmtId="0" fontId="48" fillId="0" borderId="81" xfId="0" applyFont="1" applyBorder="1"/>
    <xf numFmtId="0" fontId="50" fillId="5" borderId="83" xfId="0" applyFont="1" applyFill="1" applyBorder="1" applyAlignment="1">
      <alignment horizontal="left" vertical="center" wrapText="1"/>
    </xf>
    <xf numFmtId="0" fontId="48" fillId="0" borderId="84" xfId="0" applyFont="1" applyBorder="1"/>
    <xf numFmtId="0" fontId="48" fillId="0" borderId="85" xfId="0" applyFont="1" applyBorder="1"/>
    <xf numFmtId="165" fontId="49" fillId="5" borderId="83" xfId="0" applyNumberFormat="1" applyFont="1" applyFill="1" applyBorder="1" applyAlignment="1">
      <alignment horizontal="center" vertical="center" wrapText="1"/>
    </xf>
    <xf numFmtId="0" fontId="46" fillId="5" borderId="83" xfId="0" applyFont="1" applyFill="1" applyBorder="1" applyAlignment="1">
      <alignment horizontal="left" vertical="center" wrapText="1"/>
    </xf>
    <xf numFmtId="0" fontId="47" fillId="5" borderId="83" xfId="0" applyFont="1" applyFill="1" applyBorder="1" applyAlignment="1">
      <alignment horizontal="center" vertical="center" wrapText="1"/>
    </xf>
    <xf numFmtId="0" fontId="61" fillId="0" borderId="83" xfId="0" applyFont="1" applyBorder="1" applyAlignment="1">
      <alignment vertical="center" wrapText="1"/>
    </xf>
    <xf numFmtId="0" fontId="51" fillId="11" borderId="74" xfId="0" applyFont="1" applyFill="1" applyBorder="1" applyAlignment="1">
      <alignment horizontal="center" vertical="center" wrapText="1"/>
    </xf>
    <xf numFmtId="0" fontId="51" fillId="11" borderId="83" xfId="0" applyFont="1" applyFill="1" applyBorder="1" applyAlignment="1">
      <alignment horizontal="center" vertical="center" wrapText="1"/>
    </xf>
    <xf numFmtId="0" fontId="47" fillId="0" borderId="73" xfId="0" applyFont="1" applyBorder="1" applyAlignment="1">
      <alignment horizontal="center" vertical="center" wrapText="1"/>
    </xf>
    <xf numFmtId="9" fontId="55" fillId="11" borderId="62" xfId="0" applyNumberFormat="1" applyFont="1" applyFill="1" applyBorder="1" applyAlignment="1">
      <alignment horizontal="center" vertical="center" wrapText="1"/>
    </xf>
    <xf numFmtId="0" fontId="48" fillId="0" borderId="86" xfId="0" applyFont="1" applyBorder="1"/>
    <xf numFmtId="0" fontId="48" fillId="0" borderId="87" xfId="0" applyFont="1" applyBorder="1"/>
    <xf numFmtId="0" fontId="60" fillId="0" borderId="83" xfId="0" applyFont="1" applyBorder="1"/>
    <xf numFmtId="1" fontId="13" fillId="11" borderId="73" xfId="0" applyNumberFormat="1" applyFont="1" applyFill="1" applyBorder="1" applyAlignment="1">
      <alignment horizontal="center" vertical="center"/>
    </xf>
    <xf numFmtId="0" fontId="64" fillId="0" borderId="77" xfId="0" applyFont="1" applyBorder="1"/>
    <xf numFmtId="0" fontId="64" fillId="0" borderId="78" xfId="0" applyFont="1" applyBorder="1"/>
    <xf numFmtId="0" fontId="64" fillId="0" borderId="65" xfId="0" applyFont="1" applyBorder="1" applyAlignment="1">
      <alignment horizontal="center"/>
    </xf>
    <xf numFmtId="0" fontId="64" fillId="0" borderId="89" xfId="0" applyFont="1" applyBorder="1"/>
    <xf numFmtId="0" fontId="64" fillId="0" borderId="88" xfId="0" applyFont="1" applyBorder="1"/>
    <xf numFmtId="0" fontId="17" fillId="5" borderId="60" xfId="0" applyFont="1" applyFill="1" applyBorder="1" applyAlignment="1">
      <alignment horizontal="center" vertical="center" wrapText="1"/>
    </xf>
    <xf numFmtId="0" fontId="64" fillId="0" borderId="66" xfId="0" applyFont="1" applyBorder="1"/>
    <xf numFmtId="0" fontId="64" fillId="0" borderId="67" xfId="0" applyFont="1" applyBorder="1"/>
    <xf numFmtId="0" fontId="64" fillId="0" borderId="61" xfId="0" applyFont="1" applyBorder="1"/>
    <xf numFmtId="0" fontId="64" fillId="0" borderId="90" xfId="0" applyFont="1" applyBorder="1"/>
    <xf numFmtId="0" fontId="64" fillId="0" borderId="62" xfId="0" applyFont="1" applyBorder="1"/>
    <xf numFmtId="0" fontId="64" fillId="0" borderId="86" xfId="0" applyFont="1" applyBorder="1"/>
    <xf numFmtId="0" fontId="64" fillId="0" borderId="87" xfId="0" applyFont="1" applyBorder="1"/>
    <xf numFmtId="0" fontId="63" fillId="0" borderId="60" xfId="0" applyFont="1" applyBorder="1" applyAlignment="1">
      <alignment horizontal="center" vertical="center" wrapText="1"/>
    </xf>
    <xf numFmtId="0" fontId="65" fillId="5" borderId="71" xfId="0" applyFont="1" applyFill="1" applyBorder="1" applyAlignment="1">
      <alignment horizontal="left" vertical="center" wrapText="1"/>
    </xf>
    <xf numFmtId="0" fontId="64" fillId="0" borderId="92" xfId="0" applyFont="1" applyBorder="1"/>
    <xf numFmtId="0" fontId="64" fillId="0" borderId="93" xfId="0" applyFont="1" applyBorder="1"/>
    <xf numFmtId="0" fontId="64" fillId="5" borderId="95" xfId="0" applyFont="1" applyFill="1" applyBorder="1" applyAlignment="1">
      <alignment horizontal="left" vertical="center"/>
    </xf>
    <xf numFmtId="14" fontId="64" fillId="5" borderId="95" xfId="0" applyNumberFormat="1" applyFont="1" applyFill="1" applyBorder="1" applyAlignment="1">
      <alignment horizontal="left" vertical="center" wrapText="1"/>
    </xf>
    <xf numFmtId="0" fontId="13" fillId="11" borderId="73" xfId="0" applyFont="1" applyFill="1" applyBorder="1" applyAlignment="1">
      <alignment horizontal="center" vertical="center"/>
    </xf>
    <xf numFmtId="0" fontId="13" fillId="11" borderId="73" xfId="0" applyFont="1" applyFill="1" applyBorder="1" applyAlignment="1">
      <alignment horizontal="center" vertical="center" wrapText="1"/>
    </xf>
    <xf numFmtId="0" fontId="13" fillId="11" borderId="74" xfId="0" applyFont="1" applyFill="1" applyBorder="1" applyAlignment="1">
      <alignment horizontal="center" vertical="center" wrapText="1"/>
    </xf>
    <xf numFmtId="0" fontId="64" fillId="0" borderId="75" xfId="0" applyFont="1" applyBorder="1"/>
    <xf numFmtId="0" fontId="64" fillId="0" borderId="76" xfId="0" applyFont="1" applyBorder="1"/>
    <xf numFmtId="0" fontId="64" fillId="0" borderId="79" xfId="0" applyFont="1" applyBorder="1"/>
    <xf numFmtId="0" fontId="64" fillId="0" borderId="80" xfId="0" applyFont="1" applyBorder="1"/>
    <xf numFmtId="0" fontId="64" fillId="0" borderId="81" xfId="0" applyFont="1" applyBorder="1"/>
    <xf numFmtId="0" fontId="13" fillId="11" borderId="83" xfId="0" applyFont="1" applyFill="1" applyBorder="1" applyAlignment="1">
      <alignment horizontal="center" vertical="center" wrapText="1"/>
    </xf>
    <xf numFmtId="0" fontId="64" fillId="0" borderId="84" xfId="0" applyFont="1" applyBorder="1"/>
    <xf numFmtId="0" fontId="64" fillId="0" borderId="85" xfId="0" applyFont="1" applyBorder="1"/>
    <xf numFmtId="167" fontId="13" fillId="11" borderId="83" xfId="0" applyNumberFormat="1" applyFont="1" applyFill="1" applyBorder="1" applyAlignment="1">
      <alignment horizontal="center" vertical="center" wrapText="1"/>
    </xf>
    <xf numFmtId="0" fontId="13" fillId="11" borderId="83" xfId="0" applyFont="1" applyFill="1" applyBorder="1" applyAlignment="1">
      <alignment horizontal="center" vertical="center"/>
    </xf>
    <xf numFmtId="0" fontId="13" fillId="11" borderId="62" xfId="0" applyFont="1" applyFill="1" applyBorder="1" applyAlignment="1">
      <alignment horizontal="center" vertical="center"/>
    </xf>
    <xf numFmtId="0" fontId="64" fillId="5" borderId="74" xfId="0" applyFont="1" applyFill="1" applyBorder="1" applyAlignment="1">
      <alignment horizontal="left" vertical="center"/>
    </xf>
    <xf numFmtId="0" fontId="63" fillId="0" borderId="73" xfId="0" applyFont="1" applyBorder="1" applyAlignment="1">
      <alignment horizontal="center" vertical="center" wrapText="1"/>
    </xf>
    <xf numFmtId="0" fontId="17" fillId="0" borderId="73" xfId="0" applyFont="1" applyBorder="1" applyAlignment="1">
      <alignment horizontal="center" vertical="center" wrapText="1"/>
    </xf>
    <xf numFmtId="0" fontId="67" fillId="14" borderId="83" xfId="0" applyFont="1" applyFill="1" applyBorder="1" applyAlignment="1">
      <alignment horizontal="left" vertical="center" wrapText="1"/>
    </xf>
    <xf numFmtId="0" fontId="63" fillId="14" borderId="83" xfId="0" applyFont="1" applyFill="1" applyBorder="1" applyAlignment="1">
      <alignment horizontal="left" vertical="center" wrapText="1"/>
    </xf>
    <xf numFmtId="0" fontId="17" fillId="14" borderId="83" xfId="0" applyFont="1" applyFill="1" applyBorder="1" applyAlignment="1">
      <alignment horizontal="left" vertical="center" wrapText="1"/>
    </xf>
    <xf numFmtId="0" fontId="107" fillId="0" borderId="60" xfId="0" applyFont="1" applyBorder="1" applyAlignment="1">
      <alignment horizontal="center" vertical="top" wrapText="1"/>
    </xf>
    <xf numFmtId="0" fontId="97" fillId="0" borderId="61" xfId="0" applyFont="1" applyBorder="1"/>
    <xf numFmtId="0" fontId="97" fillId="0" borderId="62" xfId="0" applyFont="1" applyBorder="1"/>
    <xf numFmtId="0" fontId="109" fillId="5" borderId="74" xfId="0" applyFont="1" applyFill="1" applyBorder="1" applyAlignment="1">
      <alignment vertical="top" wrapText="1"/>
    </xf>
    <xf numFmtId="0" fontId="109" fillId="5" borderId="75" xfId="0" applyFont="1" applyFill="1" applyBorder="1" applyAlignment="1">
      <alignment vertical="top" wrapText="1"/>
    </xf>
    <xf numFmtId="0" fontId="97" fillId="0" borderId="75" xfId="0" applyFont="1" applyBorder="1"/>
    <xf numFmtId="0" fontId="97" fillId="0" borderId="76" xfId="0" applyFont="1" applyBorder="1"/>
    <xf numFmtId="0" fontId="97" fillId="0" borderId="63" xfId="0" applyFont="1" applyBorder="1"/>
    <xf numFmtId="0" fontId="97" fillId="0" borderId="0" xfId="0" applyFont="1"/>
    <xf numFmtId="0" fontId="97" fillId="0" borderId="64" xfId="0" applyFont="1" applyBorder="1"/>
    <xf numFmtId="0" fontId="97" fillId="0" borderId="79" xfId="0" applyFont="1" applyBorder="1"/>
    <xf numFmtId="0" fontId="97" fillId="0" borderId="80" xfId="0" applyFont="1" applyBorder="1"/>
    <xf numFmtId="0" fontId="97" fillId="0" borderId="81" xfId="0" applyFont="1" applyBorder="1"/>
    <xf numFmtId="0" fontId="79" fillId="6" borderId="23" xfId="3" applyFont="1" applyFill="1" applyBorder="1" applyAlignment="1">
      <alignment horizontal="center" vertical="center" wrapText="1"/>
    </xf>
    <xf numFmtId="0" fontId="79" fillId="6" borderId="29" xfId="3" applyFont="1" applyFill="1" applyBorder="1" applyAlignment="1">
      <alignment horizontal="center" vertical="center" wrapText="1"/>
    </xf>
    <xf numFmtId="0" fontId="79" fillId="6" borderId="30" xfId="3" applyFont="1" applyFill="1" applyBorder="1" applyAlignment="1">
      <alignment horizontal="center" vertical="center" wrapText="1"/>
    </xf>
    <xf numFmtId="0" fontId="99" fillId="5" borderId="12" xfId="0" applyFont="1" applyFill="1" applyBorder="1" applyAlignment="1">
      <alignment horizontal="center" vertical="center" wrapText="1"/>
    </xf>
    <xf numFmtId="0" fontId="99" fillId="5" borderId="16" xfId="0" applyFont="1" applyFill="1" applyBorder="1" applyAlignment="1">
      <alignment horizontal="center" vertical="center" wrapText="1"/>
    </xf>
    <xf numFmtId="0" fontId="99" fillId="5" borderId="19" xfId="0" applyFont="1" applyFill="1" applyBorder="1" applyAlignment="1">
      <alignment horizontal="center" vertical="center" wrapText="1"/>
    </xf>
    <xf numFmtId="49" fontId="99" fillId="10" borderId="47" xfId="0" applyNumberFormat="1" applyFont="1" applyFill="1" applyBorder="1" applyAlignment="1">
      <alignment horizontal="center" vertical="center" wrapText="1"/>
    </xf>
    <xf numFmtId="49" fontId="99" fillId="10" borderId="54" xfId="0" applyNumberFormat="1" applyFont="1" applyFill="1" applyBorder="1" applyAlignment="1">
      <alignment horizontal="center" vertical="center" wrapText="1"/>
    </xf>
    <xf numFmtId="49" fontId="99" fillId="5" borderId="13" xfId="0" applyNumberFormat="1" applyFont="1" applyFill="1" applyBorder="1" applyAlignment="1">
      <alignment horizontal="center" vertical="top" wrapText="1"/>
    </xf>
    <xf numFmtId="0" fontId="97" fillId="0" borderId="17" xfId="0" applyFont="1" applyBorder="1"/>
    <xf numFmtId="0" fontId="95" fillId="0" borderId="0" xfId="0" applyFont="1" applyAlignment="1">
      <alignment vertical="top" wrapText="1"/>
    </xf>
    <xf numFmtId="0" fontId="107" fillId="0" borderId="65" xfId="0" applyFont="1" applyBorder="1" applyAlignment="1">
      <alignment horizontal="center" vertical="top" wrapText="1"/>
    </xf>
    <xf numFmtId="0" fontId="97" fillId="0" borderId="89" xfId="0" applyFont="1" applyBorder="1"/>
    <xf numFmtId="0" fontId="97" fillId="0" borderId="88" xfId="0" applyFont="1" applyBorder="1"/>
    <xf numFmtId="0" fontId="108" fillId="0" borderId="60" xfId="0" applyFont="1" applyBorder="1" applyAlignment="1">
      <alignment horizontal="left" vertical="top" wrapText="1"/>
    </xf>
    <xf numFmtId="0" fontId="108" fillId="0" borderId="66" xfId="0" applyFont="1" applyBorder="1" applyAlignment="1">
      <alignment horizontal="left" vertical="top" wrapText="1"/>
    </xf>
    <xf numFmtId="0" fontId="97" fillId="0" borderId="66" xfId="0" applyFont="1" applyBorder="1"/>
    <xf numFmtId="0" fontId="97" fillId="0" borderId="67" xfId="0" applyFont="1" applyBorder="1"/>
    <xf numFmtId="0" fontId="97" fillId="0" borderId="90" xfId="0" applyFont="1" applyBorder="1"/>
    <xf numFmtId="0" fontId="97" fillId="0" borderId="86" xfId="0" applyFont="1" applyBorder="1"/>
    <xf numFmtId="0" fontId="97" fillId="0" borderId="87" xfId="0" applyFont="1" applyBorder="1"/>
    <xf numFmtId="0" fontId="101" fillId="24" borderId="90" xfId="0" applyFont="1" applyFill="1" applyBorder="1" applyAlignment="1">
      <alignment horizontal="center" vertical="top" wrapText="1"/>
    </xf>
    <xf numFmtId="0" fontId="97" fillId="0" borderId="113" xfId="0" applyFont="1" applyBorder="1"/>
    <xf numFmtId="0" fontId="102" fillId="11" borderId="0" xfId="0" applyFont="1" applyFill="1" applyAlignment="1">
      <alignment horizontal="center" vertical="top" wrapText="1"/>
    </xf>
    <xf numFmtId="49" fontId="101" fillId="11" borderId="90" xfId="0" applyNumberFormat="1" applyFont="1" applyFill="1" applyBorder="1" applyAlignment="1">
      <alignment horizontal="center" vertical="top" wrapText="1"/>
    </xf>
    <xf numFmtId="49" fontId="101" fillId="11" borderId="65" xfId="0" applyNumberFormat="1" applyFont="1" applyFill="1" applyBorder="1" applyAlignment="1">
      <alignment horizontal="center" vertical="top" wrapText="1"/>
    </xf>
    <xf numFmtId="49" fontId="101" fillId="11" borderId="89" xfId="0" applyNumberFormat="1" applyFont="1" applyFill="1" applyBorder="1" applyAlignment="1">
      <alignment horizontal="center" vertical="top" wrapText="1"/>
    </xf>
    <xf numFmtId="0" fontId="95" fillId="5" borderId="89" xfId="0" applyFont="1" applyFill="1" applyBorder="1" applyAlignment="1">
      <alignment vertical="top" wrapText="1"/>
    </xf>
    <xf numFmtId="49" fontId="96" fillId="0" borderId="0" xfId="0" applyNumberFormat="1" applyFont="1" applyAlignment="1">
      <alignment horizontal="center" vertical="center" wrapText="1"/>
    </xf>
    <xf numFmtId="0" fontId="97" fillId="0" borderId="0" xfId="0" applyFont="1" applyAlignment="1">
      <alignment vertical="center"/>
    </xf>
    <xf numFmtId="0" fontId="97" fillId="0" borderId="90" xfId="0" applyFont="1" applyBorder="1" applyAlignment="1">
      <alignment vertical="center"/>
    </xf>
    <xf numFmtId="0" fontId="0" fillId="0" borderId="0" xfId="0" applyAlignment="1">
      <alignment vertical="center"/>
    </xf>
    <xf numFmtId="0" fontId="97" fillId="0" borderId="86" xfId="0" applyFont="1" applyBorder="1" applyAlignment="1">
      <alignment vertical="center"/>
    </xf>
    <xf numFmtId="0" fontId="97" fillId="0" borderId="87" xfId="0" applyFont="1" applyBorder="1" applyAlignment="1">
      <alignment vertical="center"/>
    </xf>
    <xf numFmtId="49" fontId="98" fillId="5" borderId="0" xfId="0" applyNumberFormat="1" applyFont="1" applyFill="1" applyAlignment="1">
      <alignment horizontal="center" vertical="center" wrapText="1"/>
    </xf>
    <xf numFmtId="0" fontId="97" fillId="0" borderId="0" xfId="0" applyFont="1" applyAlignment="1">
      <alignment horizontal="center" vertical="center"/>
    </xf>
    <xf numFmtId="0" fontId="97" fillId="0" borderId="90" xfId="0" applyFont="1" applyBorder="1" applyAlignment="1">
      <alignment horizontal="center" vertical="center"/>
    </xf>
    <xf numFmtId="0" fontId="0" fillId="0" borderId="0" xfId="0"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49" fontId="101" fillId="11" borderId="0" xfId="0" applyNumberFormat="1" applyFont="1" applyFill="1" applyAlignment="1">
      <alignment horizontal="center" vertical="top" wrapText="1"/>
    </xf>
    <xf numFmtId="49" fontId="99" fillId="5" borderId="86" xfId="0" applyNumberFormat="1" applyFont="1" applyFill="1" applyBorder="1" applyAlignment="1">
      <alignment wrapText="1"/>
    </xf>
    <xf numFmtId="0" fontId="95" fillId="5" borderId="0" xfId="0" applyFont="1" applyFill="1" applyAlignment="1">
      <alignment vertical="top" wrapText="1"/>
    </xf>
    <xf numFmtId="49" fontId="100" fillId="5" borderId="86" xfId="0" applyNumberFormat="1" applyFont="1" applyFill="1" applyBorder="1" applyAlignment="1">
      <alignment vertical="top" wrapText="1"/>
    </xf>
    <xf numFmtId="49" fontId="98" fillId="5" borderId="86" xfId="0" applyNumberFormat="1" applyFont="1" applyFill="1" applyBorder="1" applyAlignment="1">
      <alignment horizontal="center" vertical="top" wrapText="1"/>
    </xf>
    <xf numFmtId="49" fontId="100" fillId="5" borderId="86" xfId="0" applyNumberFormat="1" applyFont="1" applyFill="1" applyBorder="1" applyAlignment="1">
      <alignment horizontal="center" vertical="top" wrapText="1"/>
    </xf>
    <xf numFmtId="0" fontId="6" fillId="0" borderId="60" xfId="3" applyFont="1" applyBorder="1" applyAlignment="1">
      <alignment horizontal="center"/>
    </xf>
    <xf numFmtId="0" fontId="12" fillId="0" borderId="61" xfId="3" applyFont="1" applyBorder="1"/>
    <xf numFmtId="0" fontId="12" fillId="0" borderId="62" xfId="3" applyFont="1" applyBorder="1"/>
    <xf numFmtId="0" fontId="70" fillId="2" borderId="24" xfId="0" applyFont="1" applyFill="1" applyBorder="1" applyAlignment="1">
      <alignment horizontal="center" vertical="center" wrapText="1"/>
    </xf>
    <xf numFmtId="0" fontId="70" fillId="2" borderId="25" xfId="0" applyFont="1" applyFill="1" applyBorder="1" applyAlignment="1">
      <alignment horizontal="center" vertical="center" wrapText="1"/>
    </xf>
    <xf numFmtId="0" fontId="70" fillId="2" borderId="22" xfId="0" applyFont="1" applyFill="1" applyBorder="1" applyAlignment="1">
      <alignment horizontal="center" vertical="center" wrapText="1"/>
    </xf>
    <xf numFmtId="0" fontId="70" fillId="2" borderId="0" xfId="0" applyFont="1" applyFill="1" applyAlignment="1">
      <alignment horizontal="center" vertical="center" wrapText="1"/>
    </xf>
    <xf numFmtId="0" fontId="70" fillId="2" borderId="23" xfId="0" applyFont="1" applyFill="1" applyBorder="1" applyAlignment="1">
      <alignment horizontal="center" vertical="center" wrapText="1"/>
    </xf>
    <xf numFmtId="0" fontId="70" fillId="2" borderId="29" xfId="0" applyFont="1" applyFill="1" applyBorder="1" applyAlignment="1">
      <alignment horizontal="center" vertical="center" wrapText="1"/>
    </xf>
    <xf numFmtId="0" fontId="71" fillId="2" borderId="24" xfId="0" applyFont="1" applyFill="1" applyBorder="1" applyAlignment="1">
      <alignment horizontal="center" vertical="center" wrapText="1"/>
    </xf>
    <xf numFmtId="0" fontId="71" fillId="2" borderId="25" xfId="0" applyFont="1" applyFill="1" applyBorder="1" applyAlignment="1">
      <alignment horizontal="center" vertical="center" wrapText="1"/>
    </xf>
    <xf numFmtId="0" fontId="71" fillId="2" borderId="22" xfId="0" applyFont="1" applyFill="1" applyBorder="1" applyAlignment="1">
      <alignment horizontal="center" vertical="center" wrapText="1"/>
    </xf>
    <xf numFmtId="0" fontId="71" fillId="2" borderId="0" xfId="0" applyFont="1" applyFill="1" applyAlignment="1">
      <alignment horizontal="center" vertical="center" wrapText="1"/>
    </xf>
    <xf numFmtId="0" fontId="71" fillId="2" borderId="23" xfId="0" applyFont="1" applyFill="1" applyBorder="1" applyAlignment="1">
      <alignment horizontal="center" vertical="center" wrapText="1"/>
    </xf>
    <xf numFmtId="0" fontId="71" fillId="2" borderId="29" xfId="0" applyFont="1" applyFill="1" applyBorder="1" applyAlignment="1">
      <alignment horizontal="center" vertical="center" wrapText="1"/>
    </xf>
    <xf numFmtId="0" fontId="8" fillId="5" borderId="66" xfId="3" applyFont="1" applyFill="1" applyBorder="1" applyAlignment="1">
      <alignment horizontal="left" vertical="center" wrapText="1"/>
    </xf>
    <xf numFmtId="0" fontId="12" fillId="0" borderId="66" xfId="3" applyFont="1" applyBorder="1"/>
    <xf numFmtId="0" fontId="71" fillId="0" borderId="24" xfId="3" applyFont="1" applyBorder="1" applyAlignment="1">
      <alignment horizontal="center" vertical="center" wrapText="1"/>
    </xf>
    <xf numFmtId="0" fontId="71" fillId="0" borderId="25" xfId="3" applyFont="1" applyBorder="1" applyAlignment="1">
      <alignment horizontal="center" vertical="center" wrapText="1"/>
    </xf>
    <xf numFmtId="0" fontId="71" fillId="0" borderId="23" xfId="3" applyFont="1" applyBorder="1" applyAlignment="1">
      <alignment horizontal="center" vertical="center" wrapText="1"/>
    </xf>
    <xf numFmtId="0" fontId="71" fillId="0" borderId="29" xfId="3" applyFont="1" applyBorder="1" applyAlignment="1">
      <alignment horizontal="center" vertical="center" wrapText="1"/>
    </xf>
    <xf numFmtId="0" fontId="72" fillId="0" borderId="2" xfId="3" applyFont="1" applyBorder="1" applyAlignment="1">
      <alignment horizontal="center" vertical="center" wrapText="1"/>
    </xf>
    <xf numFmtId="0" fontId="72" fillId="0" borderId="4" xfId="3" applyFont="1" applyBorder="1" applyAlignment="1">
      <alignment horizontal="center" vertical="center" wrapText="1"/>
    </xf>
    <xf numFmtId="0" fontId="73" fillId="5" borderId="2" xfId="3" applyFont="1" applyFill="1" applyBorder="1" applyAlignment="1">
      <alignment horizontal="left" vertical="center" wrapText="1"/>
    </xf>
    <xf numFmtId="0" fontId="12" fillId="0" borderId="3" xfId="3" applyFont="1" applyBorder="1"/>
    <xf numFmtId="14" fontId="15" fillId="0" borderId="72" xfId="3" applyNumberFormat="1" applyFont="1" applyBorder="1" applyAlignment="1">
      <alignment horizontal="center" vertical="center" wrapText="1"/>
    </xf>
    <xf numFmtId="0" fontId="14" fillId="11" borderId="89" xfId="3" applyFont="1" applyFill="1" applyBorder="1" applyAlignment="1">
      <alignment horizontal="center" vertical="center" wrapText="1"/>
    </xf>
    <xf numFmtId="0" fontId="12" fillId="0" borderId="89" xfId="3" applyFont="1" applyBorder="1"/>
    <xf numFmtId="0" fontId="14" fillId="11" borderId="61" xfId="3" applyFont="1" applyFill="1" applyBorder="1" applyAlignment="1">
      <alignment horizontal="center" vertical="center" wrapText="1"/>
    </xf>
    <xf numFmtId="0" fontId="12" fillId="0" borderId="0" xfId="3" applyFont="1"/>
    <xf numFmtId="0" fontId="74" fillId="11" borderId="24" xfId="3" applyFont="1" applyFill="1" applyBorder="1" applyAlignment="1">
      <alignment horizontal="center" vertical="center"/>
    </xf>
    <xf numFmtId="0" fontId="62" fillId="0" borderId="22" xfId="3" applyFont="1" applyBorder="1"/>
    <xf numFmtId="0" fontId="14" fillId="11" borderId="11" xfId="3" applyFont="1" applyFill="1" applyBorder="1" applyAlignment="1">
      <alignment horizontal="center" vertical="center" wrapText="1"/>
    </xf>
    <xf numFmtId="0" fontId="12" fillId="0" borderId="15" xfId="3" applyFont="1" applyBorder="1"/>
    <xf numFmtId="0" fontId="14" fillId="11" borderId="90" xfId="3" applyFont="1" applyFill="1" applyBorder="1" applyAlignment="1">
      <alignment horizontal="center" vertical="center"/>
    </xf>
    <xf numFmtId="0" fontId="12" fillId="0" borderId="90" xfId="3" applyFont="1" applyBorder="1"/>
    <xf numFmtId="0" fontId="14" fillId="11" borderId="89" xfId="3" applyFont="1" applyFill="1" applyBorder="1" applyAlignment="1">
      <alignment horizontal="center" vertical="center"/>
    </xf>
    <xf numFmtId="0" fontId="8" fillId="5" borderId="22" xfId="3" applyFont="1" applyFill="1" applyBorder="1" applyAlignment="1">
      <alignment horizontal="left" vertical="center" wrapText="1"/>
    </xf>
    <xf numFmtId="0" fontId="12" fillId="0" borderId="22" xfId="3" applyFont="1" applyBorder="1" applyAlignment="1">
      <alignment horizontal="left" wrapText="1"/>
    </xf>
    <xf numFmtId="0" fontId="12" fillId="0" borderId="23" xfId="3" applyFont="1" applyBorder="1" applyAlignment="1">
      <alignment horizontal="left" wrapText="1"/>
    </xf>
    <xf numFmtId="0" fontId="8" fillId="5" borderId="24" xfId="3" applyFont="1" applyFill="1" applyBorder="1" applyAlignment="1">
      <alignment horizontal="center" vertical="center" wrapText="1"/>
    </xf>
    <xf numFmtId="0" fontId="8" fillId="5" borderId="23" xfId="3" applyFont="1" applyFill="1" applyBorder="1" applyAlignment="1">
      <alignment horizontal="center" vertical="center" wrapText="1"/>
    </xf>
    <xf numFmtId="0" fontId="8" fillId="5" borderId="44" xfId="3" applyFont="1" applyFill="1" applyBorder="1" applyAlignment="1">
      <alignment horizontal="center" vertical="center" wrapText="1"/>
    </xf>
    <xf numFmtId="0" fontId="12" fillId="0" borderId="99" xfId="3" applyFont="1" applyBorder="1"/>
    <xf numFmtId="0" fontId="12" fillId="0" borderId="100" xfId="3" applyFont="1" applyBorder="1"/>
    <xf numFmtId="0" fontId="14" fillId="11" borderId="98" xfId="3" applyFont="1" applyFill="1" applyBorder="1" applyAlignment="1">
      <alignment horizontal="center" vertical="center" wrapText="1"/>
    </xf>
    <xf numFmtId="0" fontId="74" fillId="11" borderId="11" xfId="3" applyFont="1" applyFill="1" applyBorder="1" applyAlignment="1">
      <alignment horizontal="center" vertical="center"/>
    </xf>
    <xf numFmtId="0" fontId="74" fillId="11" borderId="15" xfId="3" applyFont="1" applyFill="1" applyBorder="1" applyAlignment="1">
      <alignment horizontal="center" vertical="center"/>
    </xf>
    <xf numFmtId="0" fontId="74" fillId="11" borderId="28" xfId="3" applyFont="1" applyFill="1" applyBorder="1" applyAlignment="1">
      <alignment horizontal="center" vertical="center"/>
    </xf>
    <xf numFmtId="0" fontId="14" fillId="11" borderId="60" xfId="3" applyFont="1" applyFill="1" applyBorder="1" applyAlignment="1">
      <alignment horizontal="center" vertical="center"/>
    </xf>
    <xf numFmtId="0" fontId="12" fillId="0" borderId="67" xfId="3" applyFont="1" applyBorder="1"/>
    <xf numFmtId="0" fontId="79" fillId="6" borderId="3" xfId="3" applyFont="1" applyFill="1" applyBorder="1" applyAlignment="1">
      <alignment horizontal="center" vertical="center" wrapText="1"/>
    </xf>
    <xf numFmtId="0" fontId="17" fillId="5" borderId="36" xfId="3" applyFont="1" applyFill="1" applyBorder="1" applyAlignment="1">
      <alignment horizontal="left" vertical="center"/>
    </xf>
    <xf numFmtId="0" fontId="6" fillId="5" borderId="38" xfId="3" applyFont="1" applyFill="1" applyBorder="1" applyAlignment="1">
      <alignment horizontal="left" vertical="center"/>
    </xf>
    <xf numFmtId="0" fontId="79" fillId="0" borderId="0" xfId="3" applyFont="1" applyAlignment="1">
      <alignment horizontal="center" vertical="center" wrapText="1"/>
    </xf>
    <xf numFmtId="0" fontId="6" fillId="5" borderId="17" xfId="3" applyFont="1" applyFill="1" applyBorder="1" applyAlignment="1">
      <alignment horizontal="left" vertical="center"/>
    </xf>
    <xf numFmtId="0" fontId="12" fillId="0" borderId="17" xfId="3" applyFont="1" applyBorder="1"/>
    <xf numFmtId="0" fontId="73" fillId="0" borderId="11" xfId="0" applyFont="1" applyBorder="1" applyAlignment="1">
      <alignment horizontal="left" vertical="center"/>
    </xf>
    <xf numFmtId="0" fontId="73" fillId="0" borderId="15" xfId="0" applyFont="1" applyBorder="1" applyAlignment="1">
      <alignment horizontal="left" vertical="center"/>
    </xf>
    <xf numFmtId="0" fontId="73" fillId="0" borderId="28" xfId="0" applyFont="1" applyBorder="1" applyAlignment="1">
      <alignment horizontal="left" vertical="center"/>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2"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5" fillId="0" borderId="23"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6" fillId="5" borderId="2" xfId="2" applyFill="1" applyBorder="1" applyAlignment="1">
      <alignment horizontal="left" vertical="center" wrapText="1"/>
    </xf>
    <xf numFmtId="0" fontId="6" fillId="5" borderId="4" xfId="2" applyFill="1" applyBorder="1" applyAlignment="1">
      <alignment horizontal="left" vertical="center" wrapText="1"/>
    </xf>
    <xf numFmtId="0" fontId="6" fillId="5" borderId="31" xfId="2" applyFill="1" applyBorder="1" applyAlignment="1">
      <alignment horizontal="left" vertical="center" wrapText="1"/>
    </xf>
    <xf numFmtId="0" fontId="6" fillId="5" borderId="32" xfId="2" applyFill="1" applyBorder="1" applyAlignment="1">
      <alignment horizontal="left" vertical="center" wrapText="1"/>
    </xf>
    <xf numFmtId="0" fontId="24" fillId="6" borderId="23" xfId="3" applyFont="1" applyFill="1" applyBorder="1" applyAlignment="1">
      <alignment horizontal="center" vertical="center" wrapText="1"/>
    </xf>
    <xf numFmtId="0" fontId="24" fillId="6" borderId="29" xfId="3" applyFont="1" applyFill="1" applyBorder="1" applyAlignment="1">
      <alignment horizontal="center" vertical="center" wrapText="1"/>
    </xf>
    <xf numFmtId="0" fontId="24" fillId="6" borderId="30" xfId="3"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8" xfId="0" applyFont="1" applyBorder="1" applyAlignment="1">
      <alignment horizontal="center" vertical="center" wrapText="1"/>
    </xf>
    <xf numFmtId="0" fontId="15" fillId="2" borderId="24"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52"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4" fillId="2" borderId="0" xfId="0" applyFont="1" applyFill="1" applyAlignment="1">
      <alignment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61" fillId="5" borderId="121" xfId="0" applyFont="1" applyFill="1" applyBorder="1" applyAlignment="1">
      <alignment horizontal="left" vertical="center" wrapText="1"/>
    </xf>
    <xf numFmtId="0" fontId="64" fillId="0" borderId="122" xfId="0" applyFont="1" applyBorder="1"/>
    <xf numFmtId="0" fontId="61" fillId="5" borderId="62" xfId="0" applyFont="1" applyFill="1" applyBorder="1" applyAlignment="1">
      <alignment horizontal="left" vertical="center"/>
    </xf>
    <xf numFmtId="0" fontId="117" fillId="11" borderId="67" xfId="0" applyFont="1" applyFill="1" applyBorder="1" applyAlignment="1">
      <alignment horizontal="center" vertical="center" wrapText="1"/>
    </xf>
    <xf numFmtId="0" fontId="117" fillId="11" borderId="60" xfId="0" applyFont="1" applyFill="1" applyBorder="1" applyAlignment="1">
      <alignment horizontal="center" vertical="center" wrapText="1"/>
    </xf>
    <xf numFmtId="0" fontId="114" fillId="5" borderId="0" xfId="0" applyFont="1" applyFill="1" applyAlignment="1">
      <alignment horizontal="left" vertical="center" wrapText="1"/>
    </xf>
    <xf numFmtId="0" fontId="114" fillId="5" borderId="71" xfId="0" applyFont="1" applyFill="1" applyBorder="1" applyAlignment="1">
      <alignment horizontal="left" vertical="center" wrapText="1"/>
    </xf>
    <xf numFmtId="0" fontId="97" fillId="0" borderId="92" xfId="0" applyFont="1" applyBorder="1"/>
    <xf numFmtId="0" fontId="97" fillId="0" borderId="93" xfId="0" applyFont="1" applyBorder="1"/>
    <xf numFmtId="0" fontId="114" fillId="5" borderId="24" xfId="0" applyFont="1" applyFill="1" applyBorder="1" applyAlignment="1">
      <alignment horizontal="left" vertical="center" wrapText="1"/>
    </xf>
    <xf numFmtId="0" fontId="97" fillId="0" borderId="26" xfId="0" applyFont="1" applyBorder="1"/>
    <xf numFmtId="0" fontId="97" fillId="0" borderId="23" xfId="0" applyFont="1" applyBorder="1"/>
    <xf numFmtId="0" fontId="97" fillId="0" borderId="30" xfId="0" applyFont="1" applyBorder="1"/>
    <xf numFmtId="0" fontId="114" fillId="5" borderId="60" xfId="0" applyFont="1" applyFill="1" applyBorder="1" applyAlignment="1">
      <alignment horizontal="left" vertical="center" wrapText="1"/>
    </xf>
    <xf numFmtId="0" fontId="114" fillId="0" borderId="24" xfId="0" applyFont="1" applyBorder="1" applyAlignment="1">
      <alignment horizontal="left" vertical="center" wrapText="1"/>
    </xf>
    <xf numFmtId="0" fontId="116" fillId="5" borderId="0" xfId="0" applyFont="1" applyFill="1" applyAlignment="1">
      <alignment horizontal="center" vertical="center" wrapText="1"/>
    </xf>
    <xf numFmtId="0" fontId="117" fillId="26" borderId="71" xfId="0" applyFont="1" applyFill="1" applyBorder="1" applyAlignment="1">
      <alignment horizontal="center" vertical="center" wrapText="1"/>
    </xf>
    <xf numFmtId="0" fontId="117" fillId="11" borderId="66" xfId="0" applyFont="1" applyFill="1" applyBorder="1" applyAlignment="1">
      <alignment horizontal="center" vertical="center" wrapText="1"/>
    </xf>
  </cellXfs>
  <cellStyles count="6">
    <cellStyle name="Normal" xfId="0" builtinId="0"/>
    <cellStyle name="Normal 2" xfId="4" xr:uid="{9EC5A432-283F-6A46-A21E-357248486CB3}"/>
    <cellStyle name="Normal 4 2" xfId="2" xr:uid="{C3F0E965-42EE-4F0A-BD42-16A5AF71B4FB}"/>
    <cellStyle name="Normal 6" xfId="3" xr:uid="{15B89536-69D2-47D6-9710-28592DF15735}"/>
    <cellStyle name="Porcentaje" xfId="1" builtinId="5"/>
    <cellStyle name="Porcentaje 2 2" xfId="5" xr:uid="{DEB0F492-2557-B94F-9B66-22E60138B7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4" name="Picture 8" descr="logotipo vertical_1_cajas_bodega">
          <a:extLst>
            <a:ext uri="{FF2B5EF4-FFF2-40B4-BE49-F238E27FC236}">
              <a16:creationId xmlns:a16="http://schemas.microsoft.com/office/drawing/2014/main" id="{2749735C-81B1-D64B-95FB-DA1A19CC7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92" y="262732"/>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59531</xdr:rowOff>
    </xdr:from>
    <xdr:to>
      <xdr:col>1</xdr:col>
      <xdr:colOff>1741130</xdr:colOff>
      <xdr:row>1</xdr:row>
      <xdr:rowOff>938222</xdr:rowOff>
    </xdr:to>
    <xdr:pic>
      <xdr:nvPicPr>
        <xdr:cNvPr id="5" name="Picture 8" descr="logotipo vertical_1_cajas_bodega">
          <a:extLst>
            <a:ext uri="{FF2B5EF4-FFF2-40B4-BE49-F238E27FC236}">
              <a16:creationId xmlns:a16="http://schemas.microsoft.com/office/drawing/2014/main" id="{A783CFCB-0139-4A4B-B0BD-5E15D1315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92" y="262731"/>
          <a:ext cx="1372038" cy="878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124619</xdr:colOff>
      <xdr:row>0</xdr:row>
      <xdr:rowOff>59267</xdr:rowOff>
    </xdr:from>
    <xdr:ext cx="1412081" cy="664633"/>
    <xdr:pic>
      <xdr:nvPicPr>
        <xdr:cNvPr id="2" name="image1.jpg" descr="logotipo vertical_1_cajas_bodega">
          <a:extLst>
            <a:ext uri="{FF2B5EF4-FFF2-40B4-BE49-F238E27FC236}">
              <a16:creationId xmlns:a16="http://schemas.microsoft.com/office/drawing/2014/main" id="{04CDAF1F-A87A-4243-A010-EC6BB3ADAD6A}"/>
            </a:ext>
          </a:extLst>
        </xdr:cNvPr>
        <xdr:cNvPicPr preferRelativeResize="0"/>
      </xdr:nvPicPr>
      <xdr:blipFill>
        <a:blip xmlns:r="http://schemas.openxmlformats.org/officeDocument/2006/relationships" r:embed="rId1" cstate="print"/>
        <a:stretch>
          <a:fillRect/>
        </a:stretch>
      </xdr:blipFill>
      <xdr:spPr>
        <a:xfrm>
          <a:off x="124619" y="59267"/>
          <a:ext cx="1412081" cy="66463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381000</xdr:colOff>
      <xdr:row>1</xdr:row>
      <xdr:rowOff>95250</xdr:rowOff>
    </xdr:from>
    <xdr:ext cx="1000125" cy="895350"/>
    <xdr:pic>
      <xdr:nvPicPr>
        <xdr:cNvPr id="2" name="image1.jpg" descr="logotipo vertical_1_cajas_bodega" title="Imagen">
          <a:extLst>
            <a:ext uri="{FF2B5EF4-FFF2-40B4-BE49-F238E27FC236}">
              <a16:creationId xmlns:a16="http://schemas.microsoft.com/office/drawing/2014/main" id="{73F378AF-C788-8C44-ABAA-A1489B917AE0}"/>
            </a:ext>
          </a:extLst>
        </xdr:cNvPr>
        <xdr:cNvPicPr preferRelativeResize="0"/>
      </xdr:nvPicPr>
      <xdr:blipFill>
        <a:blip xmlns:r="http://schemas.openxmlformats.org/officeDocument/2006/relationships" r:embed="rId1" cstate="print"/>
        <a:stretch>
          <a:fillRect/>
        </a:stretch>
      </xdr:blipFill>
      <xdr:spPr>
        <a:xfrm>
          <a:off x="381000" y="387350"/>
          <a:ext cx="1000125" cy="895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1</xdr:row>
      <xdr:rowOff>47625</xdr:rowOff>
    </xdr:from>
    <xdr:ext cx="904875" cy="657225"/>
    <xdr:pic>
      <xdr:nvPicPr>
        <xdr:cNvPr id="2" name="image1.jpg" descr="logotipo vertical_1_cajas_bodega" title="Imagen">
          <a:extLst>
            <a:ext uri="{FF2B5EF4-FFF2-40B4-BE49-F238E27FC236}">
              <a16:creationId xmlns:a16="http://schemas.microsoft.com/office/drawing/2014/main" id="{DEC65FE0-9A21-F441-87FE-873A72C7F9F4}"/>
            </a:ext>
          </a:extLst>
        </xdr:cNvPr>
        <xdr:cNvPicPr preferRelativeResize="0"/>
      </xdr:nvPicPr>
      <xdr:blipFill>
        <a:blip xmlns:r="http://schemas.openxmlformats.org/officeDocument/2006/relationships" r:embed="rId1" cstate="print"/>
        <a:stretch>
          <a:fillRect/>
        </a:stretch>
      </xdr:blipFill>
      <xdr:spPr>
        <a:xfrm>
          <a:off x="514350" y="238125"/>
          <a:ext cx="904875" cy="657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531019</xdr:colOff>
      <xdr:row>1</xdr:row>
      <xdr:rowOff>84667</xdr:rowOff>
    </xdr:from>
    <xdr:ext cx="1540669" cy="745332"/>
    <xdr:pic>
      <xdr:nvPicPr>
        <xdr:cNvPr id="2" name="image1.jpg" descr="logotipo vertical_1_cajas_bodega">
          <a:extLst>
            <a:ext uri="{FF2B5EF4-FFF2-40B4-BE49-F238E27FC236}">
              <a16:creationId xmlns:a16="http://schemas.microsoft.com/office/drawing/2014/main" id="{0E78970C-3C6D-1A4F-B799-92F373977F7B}"/>
            </a:ext>
          </a:extLst>
        </xdr:cNvPr>
        <xdr:cNvPicPr preferRelativeResize="0"/>
      </xdr:nvPicPr>
      <xdr:blipFill>
        <a:blip xmlns:r="http://schemas.openxmlformats.org/officeDocument/2006/relationships" r:embed="rId1" cstate="print"/>
        <a:stretch>
          <a:fillRect/>
        </a:stretch>
      </xdr:blipFill>
      <xdr:spPr>
        <a:xfrm>
          <a:off x="531019" y="287867"/>
          <a:ext cx="1540669" cy="745332"/>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344136</xdr:colOff>
      <xdr:row>1</xdr:row>
      <xdr:rowOff>14350</xdr:rowOff>
    </xdr:from>
    <xdr:to>
      <xdr:col>0</xdr:col>
      <xdr:colOff>1285411</xdr:colOff>
      <xdr:row>1</xdr:row>
      <xdr:rowOff>564444</xdr:rowOff>
    </xdr:to>
    <xdr:pic>
      <xdr:nvPicPr>
        <xdr:cNvPr id="2" name="Picture 8" descr="logotipo vertical_1_cajas_bodega">
          <a:extLst>
            <a:ext uri="{FF2B5EF4-FFF2-40B4-BE49-F238E27FC236}">
              <a16:creationId xmlns:a16="http://schemas.microsoft.com/office/drawing/2014/main" id="{D1B0FBDF-A405-43BE-8289-A22D57307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136" y="204850"/>
          <a:ext cx="941275" cy="5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12</xdr:col>
      <xdr:colOff>1692275</xdr:colOff>
      <xdr:row>0</xdr:row>
      <xdr:rowOff>82550</xdr:rowOff>
    </xdr:from>
    <xdr:ext cx="1076325" cy="869950"/>
    <xdr:pic>
      <xdr:nvPicPr>
        <xdr:cNvPr id="3" name="image5.png" descr="enti-01.png">
          <a:extLst>
            <a:ext uri="{FF2B5EF4-FFF2-40B4-BE49-F238E27FC236}">
              <a16:creationId xmlns:a16="http://schemas.microsoft.com/office/drawing/2014/main" id="{0073AF99-DF3F-DC44-B43B-00F47099BA87}"/>
            </a:ext>
          </a:extLst>
        </xdr:cNvPr>
        <xdr:cNvPicPr preferRelativeResize="0"/>
      </xdr:nvPicPr>
      <xdr:blipFill>
        <a:blip xmlns:r="http://schemas.openxmlformats.org/officeDocument/2006/relationships" r:embed="rId1" cstate="print"/>
        <a:stretch>
          <a:fillRect/>
        </a:stretch>
      </xdr:blipFill>
      <xdr:spPr>
        <a:xfrm>
          <a:off x="22342475" y="82550"/>
          <a:ext cx="1076325" cy="8699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ARTESANIAS/PLANEACION/ANTICORRUPCION/Plan%202024/PAAC%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Riesgos de Corrupción"/>
      <sheetName val="C2. Raciona SERVICIOS"/>
      <sheetName val="C3 Participa_cuidad_RDC"/>
      <sheetName val="C4 Servicio al ciudadano V2"/>
      <sheetName val="C5 Transparencia "/>
    </sheetNames>
    <sheetDataSet>
      <sheetData sheetId="0" refreshError="1"/>
      <sheetData sheetId="1" refreshError="1">
        <row r="18">
          <cell r="T18">
            <v>0</v>
          </cell>
        </row>
        <row r="19">
          <cell r="T19">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datos.gov.co/" TargetMode="External"/><Relationship Id="rId2" Type="http://schemas.openxmlformats.org/officeDocument/2006/relationships/hyperlink" Target="http://datos.gov.co/" TargetMode="External"/><Relationship Id="rId1" Type="http://schemas.openxmlformats.org/officeDocument/2006/relationships/hyperlink" Target="http://datos.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665F-C582-5B40-84E5-4E36A7663898}">
  <dimension ref="B1:AG21"/>
  <sheetViews>
    <sheetView tabSelected="1" workbookViewId="0">
      <selection activeCell="AH9" sqref="AH9"/>
    </sheetView>
  </sheetViews>
  <sheetFormatPr baseColWidth="10" defaultColWidth="11.5" defaultRowHeight="15"/>
  <cols>
    <col min="1" max="1" width="1" customWidth="1"/>
    <col min="2" max="2" width="29.1640625" customWidth="1"/>
    <col min="3" max="3" width="34.1640625" customWidth="1"/>
    <col min="4" max="4" width="8.5" customWidth="1"/>
    <col min="5" max="5" width="42.5" customWidth="1"/>
    <col min="6" max="6" width="31" customWidth="1"/>
    <col min="7" max="7" width="35.6640625" customWidth="1"/>
    <col min="8" max="8" width="16.33203125" customWidth="1"/>
    <col min="9" max="9" width="22" customWidth="1"/>
    <col min="10" max="10" width="22.6640625" customWidth="1"/>
    <col min="11" max="22" width="4.5" customWidth="1"/>
    <col min="23" max="30" width="11.5" hidden="1" customWidth="1"/>
    <col min="31" max="31" width="28.33203125" hidden="1" customWidth="1"/>
    <col min="32" max="32" width="15.6640625" hidden="1" customWidth="1"/>
  </cols>
  <sheetData>
    <row r="1" spans="2:33" ht="16" thickBot="1">
      <c r="C1" s="523"/>
      <c r="D1" s="524"/>
      <c r="E1" s="524"/>
      <c r="F1" s="524"/>
      <c r="G1" s="524"/>
      <c r="H1" s="524"/>
      <c r="I1" s="524"/>
      <c r="J1" s="524"/>
      <c r="K1" s="332"/>
      <c r="L1" s="332"/>
      <c r="M1" s="332"/>
      <c r="N1" s="332"/>
      <c r="O1" s="332"/>
      <c r="P1" s="332"/>
      <c r="Q1" s="332"/>
      <c r="R1" s="332"/>
      <c r="S1" s="332"/>
      <c r="T1" s="332"/>
      <c r="U1" s="332"/>
      <c r="V1" s="332"/>
    </row>
    <row r="2" spans="2:33" ht="55" customHeight="1" thickBot="1">
      <c r="B2" s="333"/>
      <c r="C2" s="525" t="s">
        <v>212</v>
      </c>
      <c r="D2" s="526"/>
      <c r="E2" s="526"/>
      <c r="F2" s="526"/>
      <c r="G2" s="526"/>
      <c r="H2" s="527"/>
      <c r="I2" s="334"/>
      <c r="J2" s="528" t="s">
        <v>213</v>
      </c>
      <c r="K2" s="528"/>
      <c r="L2" s="528"/>
      <c r="M2" s="528"/>
      <c r="N2" s="528"/>
      <c r="O2" s="528"/>
      <c r="P2" s="528"/>
      <c r="Q2" s="528"/>
      <c r="R2" s="528"/>
      <c r="S2" s="528"/>
      <c r="T2" s="528"/>
      <c r="U2" s="528"/>
      <c r="V2" s="529"/>
    </row>
    <row r="3" spans="2:33" ht="23" thickBot="1">
      <c r="B3" s="335" t="s">
        <v>2</v>
      </c>
      <c r="C3" s="530" t="s">
        <v>214</v>
      </c>
      <c r="D3" s="531"/>
      <c r="E3" s="531"/>
      <c r="F3" s="531"/>
      <c r="G3" s="531"/>
      <c r="H3" s="531"/>
      <c r="I3" s="531"/>
      <c r="J3" s="531"/>
      <c r="K3" s="531"/>
      <c r="L3" s="531"/>
      <c r="M3" s="531"/>
      <c r="N3" s="531"/>
      <c r="O3" s="531"/>
      <c r="P3" s="531"/>
      <c r="Q3" s="531"/>
      <c r="R3" s="531"/>
      <c r="S3" s="531"/>
      <c r="T3" s="531"/>
      <c r="U3" s="531"/>
      <c r="V3" s="531"/>
      <c r="W3" s="531"/>
      <c r="X3" s="531"/>
      <c r="Y3" s="531"/>
      <c r="Z3" s="532"/>
      <c r="AG3" s="336"/>
    </row>
    <row r="4" spans="2:33" ht="51" thickBot="1">
      <c r="B4" s="337" t="s">
        <v>4</v>
      </c>
      <c r="C4" s="338" t="s">
        <v>215</v>
      </c>
      <c r="D4" s="560" t="s">
        <v>216</v>
      </c>
      <c r="E4" s="561"/>
      <c r="F4" s="339" t="s">
        <v>217</v>
      </c>
      <c r="G4" s="340"/>
      <c r="H4" s="533" t="s">
        <v>218</v>
      </c>
      <c r="I4" s="534"/>
      <c r="J4" s="534"/>
      <c r="K4" s="534"/>
      <c r="L4" s="534"/>
      <c r="M4" s="534"/>
      <c r="N4" s="534"/>
      <c r="O4" s="534"/>
      <c r="P4" s="534"/>
      <c r="Q4" s="534"/>
      <c r="R4" s="534"/>
      <c r="S4" s="534"/>
      <c r="T4" s="534"/>
      <c r="U4" s="534"/>
      <c r="V4" s="534"/>
      <c r="W4" s="535"/>
      <c r="X4" s="562"/>
      <c r="Y4" s="563"/>
      <c r="Z4" s="564"/>
      <c r="AG4" s="336"/>
    </row>
    <row r="5" spans="2:33" ht="16" thickBot="1">
      <c r="B5" s="565" t="s">
        <v>12</v>
      </c>
      <c r="C5" s="555" t="s">
        <v>219</v>
      </c>
      <c r="D5" s="555" t="s">
        <v>220</v>
      </c>
      <c r="E5" s="567"/>
      <c r="F5" s="569" t="s">
        <v>221</v>
      </c>
      <c r="G5" s="555" t="s">
        <v>222</v>
      </c>
      <c r="H5" s="555" t="s">
        <v>18</v>
      </c>
      <c r="I5" s="555" t="s">
        <v>298</v>
      </c>
      <c r="J5" s="555" t="s">
        <v>99</v>
      </c>
      <c r="K5" s="557" t="s">
        <v>21</v>
      </c>
      <c r="L5" s="558"/>
      <c r="M5" s="558"/>
      <c r="N5" s="558"/>
      <c r="O5" s="558"/>
      <c r="P5" s="558"/>
      <c r="Q5" s="558"/>
      <c r="R5" s="558"/>
      <c r="S5" s="558"/>
      <c r="T5" s="558"/>
      <c r="U5" s="558"/>
      <c r="V5" s="559"/>
      <c r="W5" s="550" t="s">
        <v>223</v>
      </c>
      <c r="X5" s="551"/>
      <c r="Y5" s="554" t="s">
        <v>224</v>
      </c>
      <c r="Z5" s="516"/>
      <c r="AA5" s="516" t="s">
        <v>225</v>
      </c>
      <c r="AB5" s="516"/>
      <c r="AC5" s="516" t="s">
        <v>226</v>
      </c>
      <c r="AD5" s="517"/>
    </row>
    <row r="6" spans="2:33" ht="17" thickBot="1">
      <c r="B6" s="566"/>
      <c r="C6" s="556"/>
      <c r="D6" s="556"/>
      <c r="E6" s="568"/>
      <c r="F6" s="570"/>
      <c r="G6" s="556"/>
      <c r="H6" s="556"/>
      <c r="I6" s="556"/>
      <c r="J6" s="556"/>
      <c r="K6" s="518">
        <v>1</v>
      </c>
      <c r="L6" s="519"/>
      <c r="M6" s="520"/>
      <c r="N6" s="518">
        <v>2</v>
      </c>
      <c r="O6" s="519"/>
      <c r="P6" s="520"/>
      <c r="Q6" s="519">
        <v>3</v>
      </c>
      <c r="R6" s="519"/>
      <c r="S6" s="521"/>
      <c r="T6" s="522">
        <v>4</v>
      </c>
      <c r="U6" s="519"/>
      <c r="V6" s="520"/>
      <c r="W6" s="552"/>
      <c r="X6" s="553"/>
      <c r="Y6" s="554"/>
      <c r="Z6" s="516"/>
      <c r="AA6" s="516" t="s">
        <v>227</v>
      </c>
      <c r="AB6" s="516"/>
      <c r="AC6" s="516" t="s">
        <v>228</v>
      </c>
      <c r="AD6" s="517"/>
    </row>
    <row r="7" spans="2:33" ht="51">
      <c r="B7" s="536" t="s">
        <v>211</v>
      </c>
      <c r="C7" s="341" t="s">
        <v>229</v>
      </c>
      <c r="D7" s="342" t="s">
        <v>230</v>
      </c>
      <c r="E7" s="343" t="s">
        <v>231</v>
      </c>
      <c r="F7" s="343" t="s">
        <v>232</v>
      </c>
      <c r="G7" s="344" t="s">
        <v>233</v>
      </c>
      <c r="H7" s="344">
        <v>1</v>
      </c>
      <c r="I7" s="345" t="s">
        <v>29</v>
      </c>
      <c r="J7" s="345">
        <v>0.2</v>
      </c>
      <c r="K7" s="346"/>
      <c r="L7" s="346"/>
      <c r="M7" s="346"/>
      <c r="N7" s="346"/>
      <c r="O7" s="346"/>
      <c r="P7" s="346"/>
      <c r="Q7" s="346"/>
      <c r="R7" s="488"/>
      <c r="S7" s="488"/>
      <c r="T7" s="488"/>
      <c r="U7" s="347"/>
      <c r="V7" s="348"/>
      <c r="W7" s="349">
        <v>0</v>
      </c>
      <c r="X7" s="350">
        <f>W7*J7</f>
        <v>0</v>
      </c>
      <c r="Y7" s="351">
        <v>1</v>
      </c>
      <c r="Z7" s="352" t="e">
        <f>Y7*#REF!</f>
        <v>#REF!</v>
      </c>
      <c r="AA7" s="351">
        <v>1</v>
      </c>
      <c r="AB7" s="352" t="e">
        <f>AA7*#REF!</f>
        <v>#REF!</v>
      </c>
      <c r="AC7" s="351">
        <v>1</v>
      </c>
      <c r="AD7" s="353" t="e">
        <f>AC7*#REF!</f>
        <v>#REF!</v>
      </c>
      <c r="AE7" s="354">
        <f>0</f>
        <v>0</v>
      </c>
      <c r="AF7" s="355">
        <f t="shared" ref="AF7:AF13" si="0">AE7*J7</f>
        <v>0</v>
      </c>
    </row>
    <row r="8" spans="2:33" ht="52" thickBot="1">
      <c r="B8" s="537"/>
      <c r="C8" s="356" t="s">
        <v>234</v>
      </c>
      <c r="D8" s="357" t="s">
        <v>235</v>
      </c>
      <c r="E8" s="358" t="s">
        <v>236</v>
      </c>
      <c r="F8" s="358" t="s">
        <v>237</v>
      </c>
      <c r="G8" s="359" t="s">
        <v>238</v>
      </c>
      <c r="H8" s="359">
        <v>1</v>
      </c>
      <c r="I8" s="489" t="s">
        <v>29</v>
      </c>
      <c r="J8" s="360">
        <v>0.2</v>
      </c>
      <c r="K8" s="361"/>
      <c r="L8" s="361"/>
      <c r="M8" s="361"/>
      <c r="N8" s="363"/>
      <c r="O8" s="363"/>
      <c r="P8" s="363"/>
      <c r="Q8" s="363"/>
      <c r="R8" s="363"/>
      <c r="S8" s="362"/>
      <c r="T8" s="361"/>
      <c r="U8" s="361"/>
      <c r="V8" s="364"/>
      <c r="W8" s="365">
        <v>0</v>
      </c>
      <c r="X8" s="366">
        <f t="shared" ref="X8:X13" si="1">W8*J8</f>
        <v>0</v>
      </c>
      <c r="Y8" s="351">
        <v>0</v>
      </c>
      <c r="Z8" s="352" t="e">
        <f>Y8*#REF!</f>
        <v>#REF!</v>
      </c>
      <c r="AA8" s="351">
        <v>0</v>
      </c>
      <c r="AB8" s="352" t="e">
        <f>AA8*#REF!</f>
        <v>#REF!</v>
      </c>
      <c r="AC8" s="351">
        <v>1</v>
      </c>
      <c r="AD8" s="353" t="e">
        <f>AC8*#REF!</f>
        <v>#REF!</v>
      </c>
      <c r="AE8" s="354">
        <v>0</v>
      </c>
      <c r="AF8" s="355">
        <f t="shared" si="0"/>
        <v>0</v>
      </c>
    </row>
    <row r="9" spans="2:33" ht="34">
      <c r="B9" s="537"/>
      <c r="C9" s="538" t="s">
        <v>239</v>
      </c>
      <c r="D9" s="342" t="s">
        <v>240</v>
      </c>
      <c r="E9" s="343" t="s">
        <v>241</v>
      </c>
      <c r="F9" s="343" t="s">
        <v>188</v>
      </c>
      <c r="G9" s="344" t="s">
        <v>233</v>
      </c>
      <c r="H9" s="344">
        <v>2</v>
      </c>
      <c r="I9" s="345" t="s">
        <v>297</v>
      </c>
      <c r="J9" s="345">
        <v>0.05</v>
      </c>
      <c r="K9" s="367"/>
      <c r="L9" s="368"/>
      <c r="M9" s="367"/>
      <c r="N9" s="367"/>
      <c r="O9" s="367"/>
      <c r="P9" s="367"/>
      <c r="Q9" s="367"/>
      <c r="R9" s="369"/>
      <c r="S9" s="369"/>
      <c r="T9" s="367"/>
      <c r="U9" s="368"/>
      <c r="V9" s="370"/>
      <c r="W9" s="365">
        <v>0</v>
      </c>
      <c r="X9" s="366">
        <f t="shared" si="1"/>
        <v>0</v>
      </c>
      <c r="Y9" s="351">
        <v>0</v>
      </c>
      <c r="Z9" s="352" t="e">
        <f>Y9*#REF!</f>
        <v>#REF!</v>
      </c>
      <c r="AA9" s="351">
        <v>0.2</v>
      </c>
      <c r="AB9" s="352" t="e">
        <f>AA9*#REF!</f>
        <v>#REF!</v>
      </c>
      <c r="AC9" s="351">
        <v>1</v>
      </c>
      <c r="AD9" s="353" t="e">
        <f>AC9*#REF!</f>
        <v>#REF!</v>
      </c>
      <c r="AE9" s="354">
        <v>0</v>
      </c>
      <c r="AF9" s="355">
        <f t="shared" si="0"/>
        <v>0</v>
      </c>
    </row>
    <row r="10" spans="2:33" ht="34">
      <c r="B10" s="537"/>
      <c r="C10" s="539"/>
      <c r="D10" s="371" t="s">
        <v>242</v>
      </c>
      <c r="E10" s="372" t="s">
        <v>243</v>
      </c>
      <c r="F10" s="373" t="s">
        <v>184</v>
      </c>
      <c r="G10" s="490" t="s">
        <v>233</v>
      </c>
      <c r="H10" s="490">
        <v>2</v>
      </c>
      <c r="I10" s="489" t="s">
        <v>297</v>
      </c>
      <c r="J10" s="374">
        <v>0.1</v>
      </c>
      <c r="K10" s="375"/>
      <c r="L10" s="376"/>
      <c r="M10" s="375"/>
      <c r="N10" s="375"/>
      <c r="O10" s="375"/>
      <c r="Q10" s="376"/>
      <c r="R10" s="375"/>
      <c r="T10" s="377"/>
      <c r="U10" s="377"/>
      <c r="V10" s="378"/>
      <c r="W10" s="379">
        <v>0</v>
      </c>
      <c r="X10" s="366">
        <f t="shared" si="1"/>
        <v>0</v>
      </c>
      <c r="Y10" s="380">
        <v>0</v>
      </c>
      <c r="Z10" s="352" t="e">
        <f>Y10*#REF!</f>
        <v>#REF!</v>
      </c>
      <c r="AA10" s="380">
        <v>0.2</v>
      </c>
      <c r="AB10" s="352" t="e">
        <f>AA10*#REF!</f>
        <v>#REF!</v>
      </c>
      <c r="AC10" s="380">
        <v>1</v>
      </c>
      <c r="AD10" s="353" t="e">
        <f>AC10*#REF!</f>
        <v>#REF!</v>
      </c>
      <c r="AE10" s="354">
        <v>0</v>
      </c>
      <c r="AF10" s="355">
        <f t="shared" si="0"/>
        <v>0</v>
      </c>
    </row>
    <row r="11" spans="2:33" ht="34">
      <c r="B11" s="537"/>
      <c r="C11" s="539"/>
      <c r="D11" s="371" t="s">
        <v>244</v>
      </c>
      <c r="E11" s="372" t="s">
        <v>245</v>
      </c>
      <c r="F11" s="373" t="s">
        <v>246</v>
      </c>
      <c r="G11" s="490" t="s">
        <v>233</v>
      </c>
      <c r="H11" s="490">
        <v>4</v>
      </c>
      <c r="I11" s="374" t="s">
        <v>182</v>
      </c>
      <c r="J11" s="374">
        <v>0.2</v>
      </c>
      <c r="K11" s="375"/>
      <c r="L11" s="375"/>
      <c r="M11" s="376"/>
      <c r="N11" s="375"/>
      <c r="O11" s="375"/>
      <c r="P11" s="376"/>
      <c r="Q11" s="375"/>
      <c r="R11" s="377"/>
      <c r="S11" s="376"/>
      <c r="T11" s="377"/>
      <c r="U11" s="377"/>
      <c r="V11" s="381"/>
      <c r="W11" s="382">
        <v>0.5</v>
      </c>
      <c r="X11" s="366">
        <f t="shared" si="1"/>
        <v>0.1</v>
      </c>
      <c r="Y11" s="351">
        <v>0</v>
      </c>
      <c r="Z11" s="352" t="e">
        <f>Y11*#REF!</f>
        <v>#REF!</v>
      </c>
      <c r="AA11" s="351">
        <v>0.2</v>
      </c>
      <c r="AB11" s="352" t="e">
        <f>AA11*#REF!</f>
        <v>#REF!</v>
      </c>
      <c r="AC11" s="351">
        <v>1</v>
      </c>
      <c r="AD11" s="353" t="e">
        <f>AC11*#REF!</f>
        <v>#REF!</v>
      </c>
      <c r="AE11" s="354">
        <v>0.5</v>
      </c>
      <c r="AF11" s="355">
        <f t="shared" si="0"/>
        <v>0.1</v>
      </c>
    </row>
    <row r="12" spans="2:33" ht="69" thickBot="1">
      <c r="B12" s="537"/>
      <c r="C12" s="540"/>
      <c r="D12" s="383" t="s">
        <v>259</v>
      </c>
      <c r="E12" s="358" t="s">
        <v>247</v>
      </c>
      <c r="F12" s="358" t="s">
        <v>248</v>
      </c>
      <c r="G12" s="359" t="s">
        <v>233</v>
      </c>
      <c r="H12" s="359">
        <v>1</v>
      </c>
      <c r="I12" s="360" t="s">
        <v>29</v>
      </c>
      <c r="J12" s="360">
        <v>0.1</v>
      </c>
      <c r="K12" s="359"/>
      <c r="L12" s="359"/>
      <c r="M12" s="359"/>
      <c r="N12" s="359"/>
      <c r="O12" s="359"/>
      <c r="P12" s="359"/>
      <c r="Q12" s="359"/>
      <c r="R12" s="384"/>
      <c r="S12" s="384"/>
      <c r="T12" s="384"/>
      <c r="U12" s="384"/>
      <c r="V12" s="385"/>
      <c r="W12" s="349">
        <v>0</v>
      </c>
      <c r="X12" s="366">
        <f t="shared" si="1"/>
        <v>0</v>
      </c>
      <c r="Y12" s="386">
        <v>0</v>
      </c>
      <c r="Z12" s="352" t="e">
        <f>Y12*#REF!</f>
        <v>#REF!</v>
      </c>
      <c r="AA12" s="386">
        <v>0.2</v>
      </c>
      <c r="AB12" s="352" t="e">
        <f>AA12*#REF!</f>
        <v>#REF!</v>
      </c>
      <c r="AC12" s="386">
        <v>1</v>
      </c>
      <c r="AD12" s="353" t="e">
        <f>AC12*#REF!</f>
        <v>#REF!</v>
      </c>
      <c r="AE12" s="354">
        <v>0</v>
      </c>
      <c r="AF12" s="355">
        <f t="shared" si="0"/>
        <v>0</v>
      </c>
    </row>
    <row r="13" spans="2:33" ht="52" thickBot="1">
      <c r="B13" s="537"/>
      <c r="C13" s="387" t="s">
        <v>249</v>
      </c>
      <c r="D13" s="388" t="s">
        <v>250</v>
      </c>
      <c r="E13" s="389" t="s">
        <v>251</v>
      </c>
      <c r="F13" s="389" t="s">
        <v>252</v>
      </c>
      <c r="G13" s="390" t="s">
        <v>253</v>
      </c>
      <c r="H13" s="390">
        <v>2</v>
      </c>
      <c r="I13" s="390" t="s">
        <v>297</v>
      </c>
      <c r="J13" s="391">
        <v>0.15</v>
      </c>
      <c r="K13" s="390"/>
      <c r="L13" s="390"/>
      <c r="M13" s="390"/>
      <c r="N13" s="390"/>
      <c r="O13" s="390"/>
      <c r="P13" s="392"/>
      <c r="Q13" s="390"/>
      <c r="R13" s="390"/>
      <c r="S13" s="393"/>
      <c r="T13" s="393"/>
      <c r="U13" s="392"/>
      <c r="V13" s="393"/>
      <c r="W13" s="379">
        <v>0.5</v>
      </c>
      <c r="X13" s="366">
        <f t="shared" si="1"/>
        <v>7.4999999999999997E-2</v>
      </c>
      <c r="Y13" s="380">
        <v>0.25</v>
      </c>
      <c r="Z13" s="352" t="e">
        <f>Y13*#REF!</f>
        <v>#REF!</v>
      </c>
      <c r="AA13" s="380">
        <v>0.75</v>
      </c>
      <c r="AB13" s="352" t="e">
        <f>AA13*#REF!</f>
        <v>#REF!</v>
      </c>
      <c r="AC13" s="380">
        <v>1</v>
      </c>
      <c r="AD13" s="353" t="e">
        <f>AC13*#REF!</f>
        <v>#REF!</v>
      </c>
      <c r="AE13" s="354">
        <v>0.5</v>
      </c>
      <c r="AF13" s="355">
        <f t="shared" si="0"/>
        <v>7.4999999999999997E-2</v>
      </c>
    </row>
    <row r="14" spans="2:33" ht="27" thickBot="1">
      <c r="C14" s="541"/>
      <c r="D14" s="541"/>
      <c r="E14" s="541"/>
      <c r="F14" s="394"/>
      <c r="I14" s="395"/>
      <c r="J14" s="395">
        <f>SUM(J7:J13)</f>
        <v>1</v>
      </c>
      <c r="K14" s="508"/>
      <c r="L14" s="508"/>
      <c r="M14" s="508"/>
      <c r="N14" s="508"/>
      <c r="O14" s="508"/>
      <c r="P14" s="508"/>
      <c r="Q14" s="508"/>
      <c r="R14" s="508"/>
      <c r="S14" s="508"/>
      <c r="T14" s="508"/>
      <c r="U14" s="508"/>
      <c r="V14" s="508"/>
      <c r="W14" s="396"/>
      <c r="X14" s="397">
        <f>SUM(X7:X13)</f>
        <v>0.17499999999999999</v>
      </c>
      <c r="Y14" s="398"/>
      <c r="Z14" s="397" t="e">
        <f>SUM(Z7:Z13)</f>
        <v>#REF!</v>
      </c>
      <c r="AA14" s="398"/>
      <c r="AB14" s="397" t="e">
        <f>SUM(AB7:AB13)</f>
        <v>#REF!</v>
      </c>
      <c r="AC14" s="398"/>
      <c r="AD14" s="399" t="e">
        <f>SUM(AD7:AD13)</f>
        <v>#REF!</v>
      </c>
      <c r="AF14" s="355">
        <f>SUM(AF7:AF13)</f>
        <v>0.17499999999999999</v>
      </c>
    </row>
    <row r="15" spans="2:33" ht="26">
      <c r="B15" s="542" t="s">
        <v>56</v>
      </c>
      <c r="C15" s="400" t="s">
        <v>254</v>
      </c>
      <c r="D15" s="401"/>
      <c r="E15" s="401"/>
      <c r="F15" s="402"/>
      <c r="G15" s="491"/>
      <c r="K15" s="508"/>
      <c r="L15" s="508"/>
      <c r="M15" s="508"/>
      <c r="N15" s="508"/>
      <c r="O15" s="508"/>
      <c r="P15" s="508"/>
      <c r="Q15" s="508"/>
      <c r="R15" s="508"/>
      <c r="S15" s="508"/>
      <c r="T15" s="508"/>
      <c r="U15" s="508"/>
      <c r="V15" s="508"/>
    </row>
    <row r="16" spans="2:33" ht="17" thickBot="1">
      <c r="B16" s="543"/>
      <c r="C16" s="544"/>
      <c r="D16" s="545"/>
      <c r="E16" s="545"/>
      <c r="F16" s="546"/>
      <c r="G16" s="491"/>
    </row>
    <row r="17" spans="2:22" ht="17" thickBot="1">
      <c r="B17" s="543"/>
      <c r="C17" s="547"/>
      <c r="D17" s="548"/>
      <c r="E17" s="548"/>
      <c r="F17" s="549"/>
      <c r="G17" s="491"/>
    </row>
    <row r="18" spans="2:22" ht="27" hidden="1" thickBot="1">
      <c r="K18" s="509" t="s">
        <v>255</v>
      </c>
      <c r="L18" s="509"/>
      <c r="M18" s="509"/>
      <c r="N18" s="509"/>
      <c r="O18" s="509"/>
      <c r="P18" s="509"/>
      <c r="Q18" s="509"/>
      <c r="R18" s="509"/>
      <c r="S18" s="509"/>
      <c r="T18" s="509"/>
      <c r="U18" s="509"/>
      <c r="V18" s="509"/>
    </row>
    <row r="19" spans="2:22" ht="27" thickBot="1">
      <c r="B19" s="403" t="s">
        <v>256</v>
      </c>
      <c r="C19" s="404"/>
      <c r="L19" s="405"/>
      <c r="M19" s="405"/>
      <c r="N19" s="405"/>
      <c r="O19" s="405"/>
      <c r="P19" s="405"/>
      <c r="Q19" s="405"/>
      <c r="R19" s="405"/>
      <c r="S19" s="405"/>
      <c r="T19" s="405"/>
      <c r="U19" s="405"/>
      <c r="V19" s="405"/>
    </row>
    <row r="20" spans="2:22" ht="21" hidden="1" thickBot="1">
      <c r="B20" s="406"/>
      <c r="C20" s="407"/>
      <c r="H20" s="510" t="s">
        <v>257</v>
      </c>
      <c r="I20" s="511"/>
      <c r="J20" s="512"/>
      <c r="K20" s="513" t="e">
        <f>AVERAGE(#REF!,'[3]C2. Raciona SERVICIOS'!T18,#REF!,#REF!,#REF!,#REF!)</f>
        <v>#REF!</v>
      </c>
      <c r="L20" s="514"/>
      <c r="M20" s="514"/>
      <c r="N20" s="514"/>
      <c r="O20" s="514"/>
      <c r="P20" s="515"/>
    </row>
    <row r="21" spans="2:22" ht="21" thickBot="1">
      <c r="H21" s="510" t="s">
        <v>258</v>
      </c>
      <c r="I21" s="511"/>
      <c r="J21" s="512"/>
      <c r="K21" s="513" t="e">
        <f>AVERAGE(#REF!,'[3]C2. Raciona SERVICIOS'!T19,#REF!,#REF!,#REF!,#REF!,#REF!)</f>
        <v>#REF!</v>
      </c>
      <c r="L21" s="514"/>
      <c r="M21" s="514"/>
      <c r="N21" s="514"/>
      <c r="O21" s="514"/>
      <c r="P21" s="515"/>
    </row>
  </sheetData>
  <mergeCells count="37">
    <mergeCell ref="H5:H6"/>
    <mergeCell ref="D4:E4"/>
    <mergeCell ref="X4:Z4"/>
    <mergeCell ref="B5:B6"/>
    <mergeCell ref="C5:C6"/>
    <mergeCell ref="D5:E6"/>
    <mergeCell ref="F5:F6"/>
    <mergeCell ref="G5:G6"/>
    <mergeCell ref="K14:V14"/>
    <mergeCell ref="W5:X6"/>
    <mergeCell ref="Y5:Z6"/>
    <mergeCell ref="AA5:AB6"/>
    <mergeCell ref="I5:I6"/>
    <mergeCell ref="J5:J6"/>
    <mergeCell ref="K5:V5"/>
    <mergeCell ref="B7:B13"/>
    <mergeCell ref="C9:C12"/>
    <mergeCell ref="C14:E14"/>
    <mergeCell ref="B15:B17"/>
    <mergeCell ref="C16:F16"/>
    <mergeCell ref="C17:F17"/>
    <mergeCell ref="C1:J1"/>
    <mergeCell ref="C2:H2"/>
    <mergeCell ref="J2:V2"/>
    <mergeCell ref="C3:Z3"/>
    <mergeCell ref="H4:W4"/>
    <mergeCell ref="AC5:AD6"/>
    <mergeCell ref="K6:M6"/>
    <mergeCell ref="N6:P6"/>
    <mergeCell ref="Q6:S6"/>
    <mergeCell ref="T6:V6"/>
    <mergeCell ref="K15:V15"/>
    <mergeCell ref="K18:V18"/>
    <mergeCell ref="H20:J20"/>
    <mergeCell ref="K20:P20"/>
    <mergeCell ref="H21:J21"/>
    <mergeCell ref="K21:P21"/>
  </mergeCells>
  <dataValidations count="1">
    <dataValidation type="textLength" allowBlank="1" showInputMessage="1" showErrorMessage="1" prompt="Marque con una X el mes correspondiente del trimestre en el cual se desarrollara la accion." sqref="K6:V6" xr:uid="{A2501ADD-72A2-3748-97C1-49540D6E51D2}">
      <formula1>1</formula1>
      <formula2>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80B1-FA93-274C-8290-80CD4C12EF3F}">
  <dimension ref="A1:T58"/>
  <sheetViews>
    <sheetView zoomScale="40" zoomScaleNormal="40" workbookViewId="0">
      <selection activeCell="Y33" sqref="Y33"/>
    </sheetView>
  </sheetViews>
  <sheetFormatPr baseColWidth="10" defaultRowHeight="15"/>
  <cols>
    <col min="2" max="2" width="36.6640625" customWidth="1"/>
    <col min="3" max="3" width="46.5" customWidth="1"/>
    <col min="4" max="4" width="30.6640625" customWidth="1"/>
    <col min="7" max="7" width="28.33203125" customWidth="1"/>
    <col min="11" max="11" width="15.33203125" customWidth="1"/>
    <col min="20" max="20" width="49.33203125" customWidth="1"/>
  </cols>
  <sheetData>
    <row r="1" spans="1:20">
      <c r="A1" s="571"/>
      <c r="B1" s="574" t="s">
        <v>0</v>
      </c>
      <c r="C1" s="575"/>
      <c r="D1" s="575"/>
      <c r="E1" s="575"/>
      <c r="F1" s="575"/>
      <c r="G1" s="575"/>
      <c r="H1" s="575"/>
      <c r="I1" s="576"/>
      <c r="J1" s="574" t="s">
        <v>80</v>
      </c>
      <c r="K1" s="575"/>
      <c r="L1" s="575"/>
      <c r="M1" s="575"/>
      <c r="N1" s="575"/>
      <c r="O1" s="575"/>
      <c r="P1" s="575"/>
      <c r="Q1" s="575"/>
      <c r="R1" s="575"/>
      <c r="S1" s="575"/>
      <c r="T1" s="576"/>
    </row>
    <row r="2" spans="1:20">
      <c r="A2" s="572"/>
      <c r="B2" s="577"/>
      <c r="C2" s="578"/>
      <c r="D2" s="578"/>
      <c r="E2" s="578"/>
      <c r="F2" s="578"/>
      <c r="G2" s="578"/>
      <c r="H2" s="578"/>
      <c r="I2" s="579"/>
      <c r="J2" s="577"/>
      <c r="K2" s="578"/>
      <c r="L2" s="578"/>
      <c r="M2" s="578"/>
      <c r="N2" s="578"/>
      <c r="O2" s="578"/>
      <c r="P2" s="578"/>
      <c r="Q2" s="578"/>
      <c r="R2" s="578"/>
      <c r="S2" s="578"/>
      <c r="T2" s="579"/>
    </row>
    <row r="3" spans="1:20">
      <c r="A3" s="572"/>
      <c r="B3" s="577"/>
      <c r="C3" s="578"/>
      <c r="D3" s="578"/>
      <c r="E3" s="578"/>
      <c r="F3" s="578"/>
      <c r="G3" s="578"/>
      <c r="H3" s="578"/>
      <c r="I3" s="579"/>
      <c r="J3" s="577"/>
      <c r="K3" s="578"/>
      <c r="L3" s="578"/>
      <c r="M3" s="578"/>
      <c r="N3" s="578"/>
      <c r="O3" s="578"/>
      <c r="P3" s="578"/>
      <c r="Q3" s="578"/>
      <c r="R3" s="578"/>
      <c r="S3" s="578"/>
      <c r="T3" s="579"/>
    </row>
    <row r="4" spans="1:20" ht="16" thickBot="1">
      <c r="A4" s="573"/>
      <c r="B4" s="580"/>
      <c r="C4" s="581"/>
      <c r="D4" s="581"/>
      <c r="E4" s="581"/>
      <c r="F4" s="581"/>
      <c r="G4" s="581"/>
      <c r="H4" s="581"/>
      <c r="I4" s="582"/>
      <c r="J4" s="580"/>
      <c r="K4" s="581"/>
      <c r="L4" s="581"/>
      <c r="M4" s="581"/>
      <c r="N4" s="581"/>
      <c r="O4" s="581"/>
      <c r="P4" s="581"/>
      <c r="Q4" s="581"/>
      <c r="R4" s="581"/>
      <c r="S4" s="581"/>
      <c r="T4" s="582"/>
    </row>
    <row r="5" spans="1:20" ht="26" thickBot="1">
      <c r="A5" s="130"/>
      <c r="B5" s="131"/>
      <c r="C5" s="131"/>
      <c r="D5" s="131"/>
      <c r="E5" s="131"/>
      <c r="F5" s="131"/>
      <c r="G5" s="131"/>
      <c r="H5" s="131"/>
      <c r="I5" s="131"/>
      <c r="J5" s="131"/>
      <c r="K5" s="131"/>
      <c r="L5" s="131"/>
      <c r="M5" s="131"/>
      <c r="N5" s="131"/>
      <c r="O5" s="131"/>
      <c r="P5" s="131"/>
      <c r="Q5" s="131"/>
      <c r="R5" s="131"/>
      <c r="S5" s="131"/>
      <c r="T5" s="132"/>
    </row>
    <row r="6" spans="1:20" ht="27" thickBot="1">
      <c r="A6" s="133" t="s">
        <v>2</v>
      </c>
      <c r="B6" s="583" t="s">
        <v>81</v>
      </c>
      <c r="C6" s="584"/>
      <c r="D6" s="584"/>
      <c r="E6" s="584"/>
      <c r="F6" s="584"/>
      <c r="G6" s="584"/>
      <c r="H6" s="584"/>
      <c r="I6" s="584"/>
      <c r="J6" s="584"/>
      <c r="K6" s="584"/>
      <c r="L6" s="584"/>
      <c r="M6" s="584"/>
      <c r="N6" s="584"/>
      <c r="O6" s="584"/>
      <c r="P6" s="584"/>
      <c r="Q6" s="584"/>
      <c r="R6" s="584"/>
      <c r="S6" s="584"/>
      <c r="T6" s="585"/>
    </row>
    <row r="7" spans="1:20" ht="82" thickBot="1">
      <c r="A7" s="134" t="s">
        <v>82</v>
      </c>
      <c r="B7" s="135" t="s">
        <v>83</v>
      </c>
      <c r="C7" s="136" t="s">
        <v>5</v>
      </c>
      <c r="D7" s="137" t="s">
        <v>6</v>
      </c>
      <c r="E7" s="138" t="s">
        <v>7</v>
      </c>
      <c r="F7" s="586" t="s">
        <v>8</v>
      </c>
      <c r="G7" s="587"/>
      <c r="H7" s="588" t="s">
        <v>9</v>
      </c>
      <c r="I7" s="589"/>
      <c r="J7" s="589"/>
      <c r="K7" s="589"/>
      <c r="L7" s="589"/>
      <c r="M7" s="589"/>
      <c r="N7" s="589"/>
      <c r="O7" s="589"/>
      <c r="P7" s="590" t="s">
        <v>84</v>
      </c>
      <c r="Q7" s="589"/>
      <c r="R7" s="589"/>
      <c r="S7" s="589"/>
      <c r="T7" s="591"/>
    </row>
    <row r="8" spans="1:20" ht="26">
      <c r="A8" s="139"/>
      <c r="B8" s="139"/>
      <c r="C8" s="139"/>
      <c r="D8" s="139"/>
      <c r="E8" s="139"/>
      <c r="F8" s="139"/>
      <c r="G8" s="139"/>
      <c r="H8" s="139"/>
      <c r="I8" s="139"/>
      <c r="J8" s="139"/>
      <c r="K8" s="139"/>
      <c r="L8" s="139"/>
      <c r="M8" s="139"/>
      <c r="N8" s="139"/>
      <c r="O8" s="139"/>
      <c r="P8" s="139"/>
      <c r="Q8" s="139"/>
      <c r="R8" s="139"/>
      <c r="S8" s="139"/>
      <c r="T8" s="139"/>
    </row>
    <row r="9" spans="1:20" ht="27" thickBot="1">
      <c r="A9" s="139"/>
      <c r="B9" s="139"/>
      <c r="C9" s="139"/>
      <c r="D9" s="139"/>
      <c r="E9" s="139"/>
      <c r="F9" s="139"/>
      <c r="G9" s="139"/>
      <c r="H9" s="139"/>
      <c r="I9" s="139"/>
      <c r="J9" s="139"/>
      <c r="K9" s="139"/>
      <c r="L9" s="139"/>
      <c r="M9" s="139"/>
      <c r="N9" s="139"/>
      <c r="O9" s="139"/>
      <c r="P9" s="139"/>
      <c r="Q9" s="139"/>
      <c r="R9" s="139"/>
      <c r="S9" s="139"/>
      <c r="T9" s="139"/>
    </row>
    <row r="10" spans="1:20">
      <c r="A10" s="592" t="s">
        <v>85</v>
      </c>
      <c r="B10" s="593"/>
      <c r="C10" s="593"/>
      <c r="D10" s="593"/>
      <c r="E10" s="593"/>
      <c r="F10" s="593"/>
      <c r="G10" s="593"/>
      <c r="H10" s="593"/>
      <c r="I10" s="593"/>
      <c r="J10" s="593"/>
      <c r="K10" s="593"/>
      <c r="L10" s="593"/>
      <c r="M10" s="593"/>
      <c r="N10" s="593"/>
      <c r="O10" s="593"/>
      <c r="P10" s="593"/>
      <c r="Q10" s="593"/>
      <c r="R10" s="593"/>
      <c r="S10" s="593"/>
      <c r="T10" s="594"/>
    </row>
    <row r="11" spans="1:20">
      <c r="A11" s="595"/>
      <c r="B11" s="596"/>
      <c r="C11" s="596"/>
      <c r="D11" s="596"/>
      <c r="E11" s="596"/>
      <c r="F11" s="596"/>
      <c r="G11" s="596"/>
      <c r="H11" s="596"/>
      <c r="I11" s="596"/>
      <c r="J11" s="596"/>
      <c r="K11" s="596"/>
      <c r="L11" s="596"/>
      <c r="M11" s="596"/>
      <c r="N11" s="596"/>
      <c r="O11" s="596"/>
      <c r="P11" s="596"/>
      <c r="Q11" s="596"/>
      <c r="R11" s="596"/>
      <c r="S11" s="596"/>
      <c r="T11" s="597"/>
    </row>
    <row r="12" spans="1:20">
      <c r="A12" s="595"/>
      <c r="B12" s="596"/>
      <c r="C12" s="596"/>
      <c r="D12" s="596"/>
      <c r="E12" s="596"/>
      <c r="F12" s="596"/>
      <c r="G12" s="596"/>
      <c r="H12" s="596"/>
      <c r="I12" s="596"/>
      <c r="J12" s="596"/>
      <c r="K12" s="596"/>
      <c r="L12" s="596"/>
      <c r="M12" s="596"/>
      <c r="N12" s="596"/>
      <c r="O12" s="596"/>
      <c r="P12" s="596"/>
      <c r="Q12" s="596"/>
      <c r="R12" s="596"/>
      <c r="S12" s="596"/>
      <c r="T12" s="597"/>
    </row>
    <row r="13" spans="1:20">
      <c r="A13" s="595"/>
      <c r="B13" s="596"/>
      <c r="C13" s="596"/>
      <c r="D13" s="596"/>
      <c r="E13" s="596"/>
      <c r="F13" s="596"/>
      <c r="G13" s="596"/>
      <c r="H13" s="596"/>
      <c r="I13" s="596"/>
      <c r="J13" s="596"/>
      <c r="K13" s="596"/>
      <c r="L13" s="596"/>
      <c r="M13" s="596"/>
      <c r="N13" s="596"/>
      <c r="O13" s="596"/>
      <c r="P13" s="596"/>
      <c r="Q13" s="596"/>
      <c r="R13" s="596"/>
      <c r="S13" s="596"/>
      <c r="T13" s="597"/>
    </row>
    <row r="14" spans="1:20" ht="16" thickBot="1">
      <c r="A14" s="598"/>
      <c r="B14" s="599"/>
      <c r="C14" s="599"/>
      <c r="D14" s="599"/>
      <c r="E14" s="599"/>
      <c r="F14" s="599"/>
      <c r="G14" s="599"/>
      <c r="H14" s="599"/>
      <c r="I14" s="599"/>
      <c r="J14" s="599"/>
      <c r="K14" s="599"/>
      <c r="L14" s="599"/>
      <c r="M14" s="599"/>
      <c r="N14" s="599"/>
      <c r="O14" s="599"/>
      <c r="P14" s="599"/>
      <c r="Q14" s="599"/>
      <c r="R14" s="599"/>
      <c r="S14" s="599"/>
      <c r="T14" s="600"/>
    </row>
    <row r="15" spans="1:20" ht="26">
      <c r="A15" s="139"/>
      <c r="B15" s="139"/>
      <c r="C15" s="139"/>
      <c r="D15" s="139"/>
      <c r="E15" s="139"/>
      <c r="F15" s="139"/>
      <c r="G15" s="139"/>
      <c r="H15" s="139"/>
      <c r="I15" s="139"/>
      <c r="J15" s="139"/>
      <c r="K15" s="139"/>
      <c r="L15" s="139"/>
      <c r="M15" s="139"/>
      <c r="N15" s="139"/>
      <c r="O15" s="139"/>
      <c r="P15" s="139"/>
      <c r="Q15" s="139"/>
      <c r="R15" s="139"/>
      <c r="S15" s="139"/>
      <c r="T15" s="139"/>
    </row>
    <row r="16" spans="1:20" ht="27" thickBot="1">
      <c r="A16" s="139"/>
      <c r="B16" s="139"/>
      <c r="C16" s="139"/>
      <c r="D16" s="139"/>
      <c r="E16" s="139"/>
      <c r="F16" s="139"/>
      <c r="G16" s="139"/>
      <c r="H16" s="139"/>
      <c r="I16" s="139"/>
      <c r="J16" s="139"/>
      <c r="K16" s="139"/>
      <c r="L16" s="139"/>
      <c r="M16" s="139"/>
      <c r="N16" s="139"/>
      <c r="O16" s="139"/>
      <c r="P16" s="139"/>
      <c r="Q16" s="139"/>
      <c r="R16" s="139"/>
      <c r="S16" s="139"/>
      <c r="T16" s="139"/>
    </row>
    <row r="17" spans="1:20" ht="26">
      <c r="A17" s="601" t="s">
        <v>86</v>
      </c>
      <c r="B17" s="602"/>
      <c r="C17" s="603"/>
      <c r="D17" s="139"/>
      <c r="E17" s="601" t="s">
        <v>87</v>
      </c>
      <c r="F17" s="602"/>
      <c r="G17" s="602"/>
      <c r="H17" s="602"/>
      <c r="I17" s="602"/>
      <c r="J17" s="602"/>
      <c r="K17" s="602"/>
      <c r="L17" s="602"/>
      <c r="M17" s="602"/>
      <c r="N17" s="603"/>
      <c r="O17" s="139"/>
      <c r="P17" s="601" t="s">
        <v>88</v>
      </c>
      <c r="Q17" s="602"/>
      <c r="R17" s="602"/>
      <c r="S17" s="602"/>
      <c r="T17" s="603"/>
    </row>
    <row r="18" spans="1:20" ht="26">
      <c r="A18" s="604"/>
      <c r="B18" s="605"/>
      <c r="C18" s="606"/>
      <c r="D18" s="139"/>
      <c r="E18" s="604"/>
      <c r="F18" s="605"/>
      <c r="G18" s="605"/>
      <c r="H18" s="605"/>
      <c r="I18" s="605"/>
      <c r="J18" s="605"/>
      <c r="K18" s="605"/>
      <c r="L18" s="605"/>
      <c r="M18" s="605"/>
      <c r="N18" s="606"/>
      <c r="O18" s="139"/>
      <c r="P18" s="604"/>
      <c r="Q18" s="605"/>
      <c r="R18" s="605"/>
      <c r="S18" s="605"/>
      <c r="T18" s="606"/>
    </row>
    <row r="19" spans="1:20" ht="27" thickBot="1">
      <c r="A19" s="607"/>
      <c r="B19" s="608"/>
      <c r="C19" s="609"/>
      <c r="D19" s="139"/>
      <c r="E19" s="607"/>
      <c r="F19" s="608"/>
      <c r="G19" s="608"/>
      <c r="H19" s="608"/>
      <c r="I19" s="608"/>
      <c r="J19" s="608"/>
      <c r="K19" s="608"/>
      <c r="L19" s="608"/>
      <c r="M19" s="608"/>
      <c r="N19" s="609"/>
      <c r="O19" s="139"/>
      <c r="P19" s="607"/>
      <c r="Q19" s="608"/>
      <c r="R19" s="608"/>
      <c r="S19" s="608"/>
      <c r="T19" s="609"/>
    </row>
    <row r="20" spans="1:20" ht="26">
      <c r="A20" s="610" t="s">
        <v>89</v>
      </c>
      <c r="B20" s="611"/>
      <c r="C20" s="612"/>
      <c r="D20" s="139"/>
      <c r="E20" s="619" t="s">
        <v>90</v>
      </c>
      <c r="F20" s="620"/>
      <c r="G20" s="620"/>
      <c r="H20" s="620"/>
      <c r="I20" s="620"/>
      <c r="J20" s="620"/>
      <c r="K20" s="620"/>
      <c r="L20" s="620"/>
      <c r="M20" s="620"/>
      <c r="N20" s="621"/>
      <c r="O20" s="139"/>
      <c r="P20" s="619" t="s">
        <v>91</v>
      </c>
      <c r="Q20" s="628"/>
      <c r="R20" s="628"/>
      <c r="S20" s="628"/>
      <c r="T20" s="629"/>
    </row>
    <row r="21" spans="1:20" ht="26">
      <c r="A21" s="613"/>
      <c r="B21" s="614"/>
      <c r="C21" s="615"/>
      <c r="D21" s="139"/>
      <c r="E21" s="622"/>
      <c r="F21" s="623"/>
      <c r="G21" s="623"/>
      <c r="H21" s="623"/>
      <c r="I21" s="623"/>
      <c r="J21" s="623"/>
      <c r="K21" s="623"/>
      <c r="L21" s="623"/>
      <c r="M21" s="623"/>
      <c r="N21" s="624"/>
      <c r="O21" s="139"/>
      <c r="P21" s="630"/>
      <c r="Q21" s="631"/>
      <c r="R21" s="631"/>
      <c r="S21" s="631"/>
      <c r="T21" s="632"/>
    </row>
    <row r="22" spans="1:20" ht="26">
      <c r="A22" s="613"/>
      <c r="B22" s="614"/>
      <c r="C22" s="615"/>
      <c r="D22" s="139"/>
      <c r="E22" s="622"/>
      <c r="F22" s="623"/>
      <c r="G22" s="623"/>
      <c r="H22" s="623"/>
      <c r="I22" s="623"/>
      <c r="J22" s="623"/>
      <c r="K22" s="623"/>
      <c r="L22" s="623"/>
      <c r="M22" s="623"/>
      <c r="N22" s="624"/>
      <c r="O22" s="139"/>
      <c r="P22" s="630"/>
      <c r="Q22" s="631"/>
      <c r="R22" s="631"/>
      <c r="S22" s="631"/>
      <c r="T22" s="632"/>
    </row>
    <row r="23" spans="1:20" ht="26">
      <c r="A23" s="613"/>
      <c r="B23" s="614"/>
      <c r="C23" s="615"/>
      <c r="D23" s="139"/>
      <c r="E23" s="622"/>
      <c r="F23" s="623"/>
      <c r="G23" s="623"/>
      <c r="H23" s="623"/>
      <c r="I23" s="623"/>
      <c r="J23" s="623"/>
      <c r="K23" s="623"/>
      <c r="L23" s="623"/>
      <c r="M23" s="623"/>
      <c r="N23" s="624"/>
      <c r="O23" s="139"/>
      <c r="P23" s="630"/>
      <c r="Q23" s="631"/>
      <c r="R23" s="631"/>
      <c r="S23" s="631"/>
      <c r="T23" s="632"/>
    </row>
    <row r="24" spans="1:20" ht="26">
      <c r="A24" s="613"/>
      <c r="B24" s="614"/>
      <c r="C24" s="615"/>
      <c r="D24" s="139"/>
      <c r="E24" s="622"/>
      <c r="F24" s="623"/>
      <c r="G24" s="623"/>
      <c r="H24" s="623"/>
      <c r="I24" s="623"/>
      <c r="J24" s="623"/>
      <c r="K24" s="623"/>
      <c r="L24" s="623"/>
      <c r="M24" s="623"/>
      <c r="N24" s="624"/>
      <c r="O24" s="139"/>
      <c r="P24" s="630"/>
      <c r="Q24" s="631"/>
      <c r="R24" s="631"/>
      <c r="S24" s="631"/>
      <c r="T24" s="632"/>
    </row>
    <row r="25" spans="1:20" ht="26">
      <c r="A25" s="613"/>
      <c r="B25" s="614"/>
      <c r="C25" s="615"/>
      <c r="D25" s="139"/>
      <c r="E25" s="622"/>
      <c r="F25" s="623"/>
      <c r="G25" s="623"/>
      <c r="H25" s="623"/>
      <c r="I25" s="623"/>
      <c r="J25" s="623"/>
      <c r="K25" s="623"/>
      <c r="L25" s="623"/>
      <c r="M25" s="623"/>
      <c r="N25" s="624"/>
      <c r="O25" s="139"/>
      <c r="P25" s="630"/>
      <c r="Q25" s="631"/>
      <c r="R25" s="631"/>
      <c r="S25" s="631"/>
      <c r="T25" s="632"/>
    </row>
    <row r="26" spans="1:20" ht="27" thickBot="1">
      <c r="A26" s="616"/>
      <c r="B26" s="617"/>
      <c r="C26" s="618"/>
      <c r="D26" s="139"/>
      <c r="E26" s="622"/>
      <c r="F26" s="623"/>
      <c r="G26" s="623"/>
      <c r="H26" s="623"/>
      <c r="I26" s="623"/>
      <c r="J26" s="623"/>
      <c r="K26" s="623"/>
      <c r="L26" s="623"/>
      <c r="M26" s="623"/>
      <c r="N26" s="624"/>
      <c r="O26" s="139"/>
      <c r="P26" s="630"/>
      <c r="Q26" s="631"/>
      <c r="R26" s="631"/>
      <c r="S26" s="631"/>
      <c r="T26" s="632"/>
    </row>
    <row r="27" spans="1:20" ht="26">
      <c r="A27" s="139"/>
      <c r="B27" s="139"/>
      <c r="C27" s="139"/>
      <c r="D27" s="139"/>
      <c r="E27" s="622"/>
      <c r="F27" s="623"/>
      <c r="G27" s="623"/>
      <c r="H27" s="623"/>
      <c r="I27" s="623"/>
      <c r="J27" s="623"/>
      <c r="K27" s="623"/>
      <c r="L27" s="623"/>
      <c r="M27" s="623"/>
      <c r="N27" s="624"/>
      <c r="O27" s="139"/>
      <c r="P27" s="630"/>
      <c r="Q27" s="631"/>
      <c r="R27" s="631"/>
      <c r="S27" s="631"/>
      <c r="T27" s="632"/>
    </row>
    <row r="28" spans="1:20" ht="26">
      <c r="A28" s="139"/>
      <c r="B28" s="139"/>
      <c r="C28" s="139"/>
      <c r="D28" s="139"/>
      <c r="E28" s="622"/>
      <c r="F28" s="623"/>
      <c r="G28" s="623"/>
      <c r="H28" s="623"/>
      <c r="I28" s="623"/>
      <c r="J28" s="623"/>
      <c r="K28" s="623"/>
      <c r="L28" s="623"/>
      <c r="M28" s="623"/>
      <c r="N28" s="624"/>
      <c r="O28" s="139"/>
      <c r="P28" s="630"/>
      <c r="Q28" s="631"/>
      <c r="R28" s="631"/>
      <c r="S28" s="631"/>
      <c r="T28" s="632"/>
    </row>
    <row r="29" spans="1:20" ht="26">
      <c r="A29" s="139"/>
      <c r="B29" s="139"/>
      <c r="C29" s="139"/>
      <c r="D29" s="139"/>
      <c r="E29" s="622"/>
      <c r="F29" s="623"/>
      <c r="G29" s="623"/>
      <c r="H29" s="623"/>
      <c r="I29" s="623"/>
      <c r="J29" s="623"/>
      <c r="K29" s="623"/>
      <c r="L29" s="623"/>
      <c r="M29" s="623"/>
      <c r="N29" s="624"/>
      <c r="O29" s="139"/>
      <c r="P29" s="630"/>
      <c r="Q29" s="631"/>
      <c r="R29" s="631"/>
      <c r="S29" s="631"/>
      <c r="T29" s="632"/>
    </row>
    <row r="30" spans="1:20" ht="26">
      <c r="A30" s="139"/>
      <c r="B30" s="139"/>
      <c r="C30" s="139"/>
      <c r="D30" s="139"/>
      <c r="E30" s="622"/>
      <c r="F30" s="623"/>
      <c r="G30" s="623"/>
      <c r="H30" s="623"/>
      <c r="I30" s="623"/>
      <c r="J30" s="623"/>
      <c r="K30" s="623"/>
      <c r="L30" s="623"/>
      <c r="M30" s="623"/>
      <c r="N30" s="624"/>
      <c r="O30" s="139"/>
      <c r="P30" s="630"/>
      <c r="Q30" s="631"/>
      <c r="R30" s="631"/>
      <c r="S30" s="631"/>
      <c r="T30" s="632"/>
    </row>
    <row r="31" spans="1:20" ht="26">
      <c r="A31" s="139"/>
      <c r="B31" s="139"/>
      <c r="C31" s="139"/>
      <c r="D31" s="139"/>
      <c r="E31" s="622"/>
      <c r="F31" s="623"/>
      <c r="G31" s="623"/>
      <c r="H31" s="623"/>
      <c r="I31" s="623"/>
      <c r="J31" s="623"/>
      <c r="K31" s="623"/>
      <c r="L31" s="623"/>
      <c r="M31" s="623"/>
      <c r="N31" s="624"/>
      <c r="O31" s="139"/>
      <c r="P31" s="630"/>
      <c r="Q31" s="631"/>
      <c r="R31" s="631"/>
      <c r="S31" s="631"/>
      <c r="T31" s="632"/>
    </row>
    <row r="32" spans="1:20" ht="26">
      <c r="A32" s="139"/>
      <c r="B32" s="139"/>
      <c r="C32" s="139"/>
      <c r="D32" s="139"/>
      <c r="E32" s="622"/>
      <c r="F32" s="623"/>
      <c r="G32" s="623"/>
      <c r="H32" s="623"/>
      <c r="I32" s="623"/>
      <c r="J32" s="623"/>
      <c r="K32" s="623"/>
      <c r="L32" s="623"/>
      <c r="M32" s="623"/>
      <c r="N32" s="624"/>
      <c r="O32" s="139"/>
      <c r="P32" s="630"/>
      <c r="Q32" s="631"/>
      <c r="R32" s="631"/>
      <c r="S32" s="631"/>
      <c r="T32" s="632"/>
    </row>
    <row r="33" spans="1:20" ht="26">
      <c r="A33" s="139"/>
      <c r="B33" s="139"/>
      <c r="C33" s="139"/>
      <c r="D33" s="139"/>
      <c r="E33" s="622"/>
      <c r="F33" s="623"/>
      <c r="G33" s="623"/>
      <c r="H33" s="623"/>
      <c r="I33" s="623"/>
      <c r="J33" s="623"/>
      <c r="K33" s="623"/>
      <c r="L33" s="623"/>
      <c r="M33" s="623"/>
      <c r="N33" s="624"/>
      <c r="O33" s="139"/>
      <c r="P33" s="630"/>
      <c r="Q33" s="631"/>
      <c r="R33" s="631"/>
      <c r="S33" s="631"/>
      <c r="T33" s="632"/>
    </row>
    <row r="34" spans="1:20" ht="26">
      <c r="A34" s="139"/>
      <c r="B34" s="139"/>
      <c r="C34" s="139"/>
      <c r="D34" s="139"/>
      <c r="E34" s="622"/>
      <c r="F34" s="623"/>
      <c r="G34" s="623"/>
      <c r="H34" s="623"/>
      <c r="I34" s="623"/>
      <c r="J34" s="623"/>
      <c r="K34" s="623"/>
      <c r="L34" s="623"/>
      <c r="M34" s="623"/>
      <c r="N34" s="624"/>
      <c r="O34" s="139"/>
      <c r="P34" s="630"/>
      <c r="Q34" s="631"/>
      <c r="R34" s="631"/>
      <c r="S34" s="631"/>
      <c r="T34" s="632"/>
    </row>
    <row r="35" spans="1:20" ht="26">
      <c r="A35" s="139"/>
      <c r="B35" s="139"/>
      <c r="C35" s="139"/>
      <c r="D35" s="139"/>
      <c r="E35" s="622"/>
      <c r="F35" s="623"/>
      <c r="G35" s="623"/>
      <c r="H35" s="623"/>
      <c r="I35" s="623"/>
      <c r="J35" s="623"/>
      <c r="K35" s="623"/>
      <c r="L35" s="623"/>
      <c r="M35" s="623"/>
      <c r="N35" s="624"/>
      <c r="O35" s="139"/>
      <c r="P35" s="630"/>
      <c r="Q35" s="631"/>
      <c r="R35" s="631"/>
      <c r="S35" s="631"/>
      <c r="T35" s="632"/>
    </row>
    <row r="36" spans="1:20" ht="26">
      <c r="A36" s="139"/>
      <c r="B36" s="139"/>
      <c r="C36" s="139"/>
      <c r="D36" s="139"/>
      <c r="E36" s="622"/>
      <c r="F36" s="623"/>
      <c r="G36" s="623"/>
      <c r="H36" s="623"/>
      <c r="I36" s="623"/>
      <c r="J36" s="623"/>
      <c r="K36" s="623"/>
      <c r="L36" s="623"/>
      <c r="M36" s="623"/>
      <c r="N36" s="624"/>
      <c r="O36" s="139"/>
      <c r="P36" s="630"/>
      <c r="Q36" s="631"/>
      <c r="R36" s="631"/>
      <c r="S36" s="631"/>
      <c r="T36" s="632"/>
    </row>
    <row r="37" spans="1:20" ht="26">
      <c r="A37" s="139"/>
      <c r="B37" s="139"/>
      <c r="C37" s="139"/>
      <c r="D37" s="139"/>
      <c r="E37" s="622"/>
      <c r="F37" s="623"/>
      <c r="G37" s="623"/>
      <c r="H37" s="623"/>
      <c r="I37" s="623"/>
      <c r="J37" s="623"/>
      <c r="K37" s="623"/>
      <c r="L37" s="623"/>
      <c r="M37" s="623"/>
      <c r="N37" s="624"/>
      <c r="O37" s="139"/>
      <c r="P37" s="630"/>
      <c r="Q37" s="631"/>
      <c r="R37" s="631"/>
      <c r="S37" s="631"/>
      <c r="T37" s="632"/>
    </row>
    <row r="38" spans="1:20" ht="27" thickBot="1">
      <c r="A38" s="139"/>
      <c r="B38" s="139"/>
      <c r="C38" s="139"/>
      <c r="D38" s="139"/>
      <c r="E38" s="622"/>
      <c r="F38" s="623"/>
      <c r="G38" s="623"/>
      <c r="H38" s="623"/>
      <c r="I38" s="623"/>
      <c r="J38" s="623"/>
      <c r="K38" s="623"/>
      <c r="L38" s="623"/>
      <c r="M38" s="623"/>
      <c r="N38" s="624"/>
      <c r="O38" s="139"/>
      <c r="P38" s="633"/>
      <c r="Q38" s="634"/>
      <c r="R38" s="634"/>
      <c r="S38" s="634"/>
      <c r="T38" s="635"/>
    </row>
    <row r="39" spans="1:20" ht="26">
      <c r="A39" s="139"/>
      <c r="B39" s="139"/>
      <c r="C39" s="139"/>
      <c r="D39" s="139"/>
      <c r="E39" s="622"/>
      <c r="F39" s="623"/>
      <c r="G39" s="623"/>
      <c r="H39" s="623"/>
      <c r="I39" s="623"/>
      <c r="J39" s="623"/>
      <c r="K39" s="623"/>
      <c r="L39" s="623"/>
      <c r="M39" s="623"/>
      <c r="N39" s="624"/>
      <c r="O39" s="139"/>
      <c r="P39" s="139"/>
      <c r="Q39" s="139"/>
      <c r="R39" s="139"/>
      <c r="S39" s="139"/>
      <c r="T39" s="139"/>
    </row>
    <row r="40" spans="1:20" ht="26">
      <c r="A40" s="139"/>
      <c r="B40" s="139"/>
      <c r="C40" s="139"/>
      <c r="D40" s="139"/>
      <c r="E40" s="622"/>
      <c r="F40" s="623"/>
      <c r="G40" s="623"/>
      <c r="H40" s="623"/>
      <c r="I40" s="623"/>
      <c r="J40" s="623"/>
      <c r="K40" s="623"/>
      <c r="L40" s="623"/>
      <c r="M40" s="623"/>
      <c r="N40" s="624"/>
      <c r="O40" s="139"/>
      <c r="P40" s="139"/>
      <c r="Q40" s="139"/>
      <c r="R40" s="139"/>
      <c r="S40" s="139"/>
      <c r="T40" s="139"/>
    </row>
    <row r="41" spans="1:20" ht="26">
      <c r="A41" s="139"/>
      <c r="B41" s="139"/>
      <c r="C41" s="139"/>
      <c r="D41" s="139"/>
      <c r="E41" s="622"/>
      <c r="F41" s="623"/>
      <c r="G41" s="623"/>
      <c r="H41" s="623"/>
      <c r="I41" s="623"/>
      <c r="J41" s="623"/>
      <c r="K41" s="623"/>
      <c r="L41" s="623"/>
      <c r="M41" s="623"/>
      <c r="N41" s="624"/>
      <c r="O41" s="139"/>
      <c r="P41" s="139"/>
      <c r="Q41" s="139"/>
      <c r="R41" s="139"/>
      <c r="S41" s="139"/>
      <c r="T41" s="139"/>
    </row>
    <row r="42" spans="1:20" ht="26">
      <c r="A42" s="139"/>
      <c r="B42" s="139"/>
      <c r="C42" s="139"/>
      <c r="D42" s="139"/>
      <c r="E42" s="622"/>
      <c r="F42" s="623"/>
      <c r="G42" s="623"/>
      <c r="H42" s="623"/>
      <c r="I42" s="623"/>
      <c r="J42" s="623"/>
      <c r="K42" s="623"/>
      <c r="L42" s="623"/>
      <c r="M42" s="623"/>
      <c r="N42" s="624"/>
      <c r="O42" s="139"/>
      <c r="P42" s="139"/>
      <c r="Q42" s="139"/>
      <c r="R42" s="139"/>
      <c r="S42" s="139"/>
      <c r="T42" s="139"/>
    </row>
    <row r="43" spans="1:20" ht="26">
      <c r="A43" s="139"/>
      <c r="B43" s="139"/>
      <c r="C43" s="139"/>
      <c r="D43" s="139"/>
      <c r="E43" s="622"/>
      <c r="F43" s="623"/>
      <c r="G43" s="623"/>
      <c r="H43" s="623"/>
      <c r="I43" s="623"/>
      <c r="J43" s="623"/>
      <c r="K43" s="623"/>
      <c r="L43" s="623"/>
      <c r="M43" s="623"/>
      <c r="N43" s="624"/>
      <c r="O43" s="139"/>
      <c r="P43" s="139"/>
      <c r="Q43" s="139"/>
      <c r="R43" s="139"/>
      <c r="S43" s="139"/>
      <c r="T43" s="139"/>
    </row>
    <row r="44" spans="1:20" ht="26">
      <c r="A44" s="139"/>
      <c r="B44" s="139"/>
      <c r="C44" s="139"/>
      <c r="D44" s="139"/>
      <c r="E44" s="622"/>
      <c r="F44" s="623"/>
      <c r="G44" s="623"/>
      <c r="H44" s="623"/>
      <c r="I44" s="623"/>
      <c r="J44" s="623"/>
      <c r="K44" s="623"/>
      <c r="L44" s="623"/>
      <c r="M44" s="623"/>
      <c r="N44" s="624"/>
      <c r="O44" s="139"/>
      <c r="P44" s="139"/>
      <c r="Q44" s="139"/>
      <c r="R44" s="139"/>
      <c r="S44" s="139"/>
      <c r="T44" s="139"/>
    </row>
    <row r="45" spans="1:20" ht="26">
      <c r="A45" s="139"/>
      <c r="B45" s="139"/>
      <c r="C45" s="139"/>
      <c r="D45" s="139"/>
      <c r="E45" s="622"/>
      <c r="F45" s="623"/>
      <c r="G45" s="623"/>
      <c r="H45" s="623"/>
      <c r="I45" s="623"/>
      <c r="J45" s="623"/>
      <c r="K45" s="623"/>
      <c r="L45" s="623"/>
      <c r="M45" s="623"/>
      <c r="N45" s="624"/>
      <c r="O45" s="139"/>
      <c r="P45" s="139"/>
      <c r="Q45" s="139"/>
      <c r="R45" s="139"/>
      <c r="S45" s="139"/>
      <c r="T45" s="139"/>
    </row>
    <row r="46" spans="1:20" ht="26">
      <c r="A46" s="139"/>
      <c r="B46" s="139"/>
      <c r="C46" s="139"/>
      <c r="D46" s="139"/>
      <c r="E46" s="622"/>
      <c r="F46" s="623"/>
      <c r="G46" s="623"/>
      <c r="H46" s="623"/>
      <c r="I46" s="623"/>
      <c r="J46" s="623"/>
      <c r="K46" s="623"/>
      <c r="L46" s="623"/>
      <c r="M46" s="623"/>
      <c r="N46" s="624"/>
      <c r="O46" s="139"/>
      <c r="P46" s="139"/>
      <c r="Q46" s="139"/>
      <c r="R46" s="139"/>
      <c r="S46" s="139"/>
      <c r="T46" s="139"/>
    </row>
    <row r="47" spans="1:20" ht="26">
      <c r="A47" s="139"/>
      <c r="B47" s="139"/>
      <c r="C47" s="139"/>
      <c r="D47" s="139"/>
      <c r="E47" s="622"/>
      <c r="F47" s="623"/>
      <c r="G47" s="623"/>
      <c r="H47" s="623"/>
      <c r="I47" s="623"/>
      <c r="J47" s="623"/>
      <c r="K47" s="623"/>
      <c r="L47" s="623"/>
      <c r="M47" s="623"/>
      <c r="N47" s="624"/>
      <c r="O47" s="139"/>
      <c r="P47" s="139"/>
      <c r="Q47" s="139"/>
      <c r="R47" s="139"/>
      <c r="S47" s="139"/>
      <c r="T47" s="139"/>
    </row>
    <row r="48" spans="1:20" ht="26">
      <c r="A48" s="139"/>
      <c r="B48" s="139"/>
      <c r="C48" s="139"/>
      <c r="D48" s="139"/>
      <c r="E48" s="622"/>
      <c r="F48" s="623"/>
      <c r="G48" s="623"/>
      <c r="H48" s="623"/>
      <c r="I48" s="623"/>
      <c r="J48" s="623"/>
      <c r="K48" s="623"/>
      <c r="L48" s="623"/>
      <c r="M48" s="623"/>
      <c r="N48" s="624"/>
      <c r="O48" s="139"/>
      <c r="P48" s="139"/>
      <c r="Q48" s="139"/>
      <c r="R48" s="139"/>
      <c r="S48" s="139"/>
      <c r="T48" s="139"/>
    </row>
    <row r="49" spans="1:20" ht="26">
      <c r="A49" s="139"/>
      <c r="B49" s="139"/>
      <c r="C49" s="139"/>
      <c r="D49" s="139"/>
      <c r="E49" s="622"/>
      <c r="F49" s="623"/>
      <c r="G49" s="623"/>
      <c r="H49" s="623"/>
      <c r="I49" s="623"/>
      <c r="J49" s="623"/>
      <c r="K49" s="623"/>
      <c r="L49" s="623"/>
      <c r="M49" s="623"/>
      <c r="N49" s="624"/>
      <c r="O49" s="139"/>
      <c r="P49" s="139"/>
      <c r="Q49" s="139"/>
      <c r="R49" s="139"/>
      <c r="S49" s="139"/>
      <c r="T49" s="139"/>
    </row>
    <row r="50" spans="1:20" ht="26">
      <c r="A50" s="139"/>
      <c r="B50" s="139"/>
      <c r="C50" s="139"/>
      <c r="D50" s="139"/>
      <c r="E50" s="622"/>
      <c r="F50" s="623"/>
      <c r="G50" s="623"/>
      <c r="H50" s="623"/>
      <c r="I50" s="623"/>
      <c r="J50" s="623"/>
      <c r="K50" s="623"/>
      <c r="L50" s="623"/>
      <c r="M50" s="623"/>
      <c r="N50" s="624"/>
      <c r="O50" s="139"/>
      <c r="P50" s="139"/>
      <c r="Q50" s="139"/>
      <c r="R50" s="139"/>
      <c r="S50" s="139"/>
      <c r="T50" s="139"/>
    </row>
    <row r="51" spans="1:20" ht="26">
      <c r="A51" s="139"/>
      <c r="B51" s="139"/>
      <c r="C51" s="139"/>
      <c r="D51" s="139"/>
      <c r="E51" s="622"/>
      <c r="F51" s="623"/>
      <c r="G51" s="623"/>
      <c r="H51" s="623"/>
      <c r="I51" s="623"/>
      <c r="J51" s="623"/>
      <c r="K51" s="623"/>
      <c r="L51" s="623"/>
      <c r="M51" s="623"/>
      <c r="N51" s="624"/>
      <c r="O51" s="139"/>
      <c r="P51" s="139"/>
      <c r="Q51" s="139"/>
      <c r="R51" s="139"/>
      <c r="S51" s="139"/>
      <c r="T51" s="139"/>
    </row>
    <row r="52" spans="1:20" ht="26">
      <c r="A52" s="139"/>
      <c r="B52" s="139"/>
      <c r="C52" s="139"/>
      <c r="D52" s="139"/>
      <c r="E52" s="622"/>
      <c r="F52" s="623"/>
      <c r="G52" s="623"/>
      <c r="H52" s="623"/>
      <c r="I52" s="623"/>
      <c r="J52" s="623"/>
      <c r="K52" s="623"/>
      <c r="L52" s="623"/>
      <c r="M52" s="623"/>
      <c r="N52" s="624"/>
      <c r="O52" s="139"/>
      <c r="P52" s="139"/>
      <c r="Q52" s="139"/>
      <c r="R52" s="139"/>
      <c r="S52" s="139"/>
      <c r="T52" s="139"/>
    </row>
    <row r="53" spans="1:20" ht="26">
      <c r="A53" s="139"/>
      <c r="B53" s="139"/>
      <c r="C53" s="139"/>
      <c r="D53" s="139"/>
      <c r="E53" s="622"/>
      <c r="F53" s="623"/>
      <c r="G53" s="623"/>
      <c r="H53" s="623"/>
      <c r="I53" s="623"/>
      <c r="J53" s="623"/>
      <c r="K53" s="623"/>
      <c r="L53" s="623"/>
      <c r="M53" s="623"/>
      <c r="N53" s="624"/>
      <c r="O53" s="139"/>
      <c r="P53" s="139"/>
      <c r="Q53" s="139"/>
      <c r="R53" s="139"/>
      <c r="S53" s="139"/>
      <c r="T53" s="139"/>
    </row>
    <row r="54" spans="1:20" ht="26">
      <c r="A54" s="139"/>
      <c r="B54" s="139"/>
      <c r="C54" s="139"/>
      <c r="D54" s="139"/>
      <c r="E54" s="622"/>
      <c r="F54" s="623"/>
      <c r="G54" s="623"/>
      <c r="H54" s="623"/>
      <c r="I54" s="623"/>
      <c r="J54" s="623"/>
      <c r="K54" s="623"/>
      <c r="L54" s="623"/>
      <c r="M54" s="623"/>
      <c r="N54" s="624"/>
      <c r="O54" s="139"/>
      <c r="P54" s="139"/>
      <c r="Q54" s="139"/>
      <c r="R54" s="139"/>
      <c r="S54" s="139"/>
      <c r="T54" s="139"/>
    </row>
    <row r="55" spans="1:20" ht="26">
      <c r="A55" s="139"/>
      <c r="B55" s="139"/>
      <c r="C55" s="139"/>
      <c r="D55" s="139"/>
      <c r="E55" s="622"/>
      <c r="F55" s="623"/>
      <c r="G55" s="623"/>
      <c r="H55" s="623"/>
      <c r="I55" s="623"/>
      <c r="J55" s="623"/>
      <c r="K55" s="623"/>
      <c r="L55" s="623"/>
      <c r="M55" s="623"/>
      <c r="N55" s="624"/>
      <c r="O55" s="139"/>
      <c r="P55" s="139"/>
      <c r="Q55" s="139"/>
      <c r="R55" s="139"/>
      <c r="S55" s="139"/>
      <c r="T55" s="139"/>
    </row>
    <row r="56" spans="1:20" ht="26">
      <c r="A56" s="139"/>
      <c r="B56" s="139"/>
      <c r="C56" s="139"/>
      <c r="D56" s="139"/>
      <c r="E56" s="622"/>
      <c r="F56" s="623"/>
      <c r="G56" s="623"/>
      <c r="H56" s="623"/>
      <c r="I56" s="623"/>
      <c r="J56" s="623"/>
      <c r="K56" s="623"/>
      <c r="L56" s="623"/>
      <c r="M56" s="623"/>
      <c r="N56" s="624"/>
      <c r="O56" s="139"/>
      <c r="P56" s="139"/>
      <c r="Q56" s="139"/>
      <c r="R56" s="139"/>
      <c r="S56" s="139"/>
      <c r="T56" s="139"/>
    </row>
    <row r="57" spans="1:20" ht="26">
      <c r="A57" s="139"/>
      <c r="B57" s="139"/>
      <c r="C57" s="139"/>
      <c r="D57" s="139"/>
      <c r="E57" s="622"/>
      <c r="F57" s="623"/>
      <c r="G57" s="623"/>
      <c r="H57" s="623"/>
      <c r="I57" s="623"/>
      <c r="J57" s="623"/>
      <c r="K57" s="623"/>
      <c r="L57" s="623"/>
      <c r="M57" s="623"/>
      <c r="N57" s="624"/>
      <c r="O57" s="139"/>
      <c r="P57" s="139"/>
      <c r="Q57" s="139"/>
      <c r="R57" s="139"/>
      <c r="S57" s="139"/>
      <c r="T57" s="139"/>
    </row>
    <row r="58" spans="1:20" ht="27" thickBot="1">
      <c r="A58" s="139"/>
      <c r="B58" s="139"/>
      <c r="C58" s="139"/>
      <c r="D58" s="139"/>
      <c r="E58" s="625"/>
      <c r="F58" s="626"/>
      <c r="G58" s="626"/>
      <c r="H58" s="626"/>
      <c r="I58" s="626"/>
      <c r="J58" s="626"/>
      <c r="K58" s="626"/>
      <c r="L58" s="626"/>
      <c r="M58" s="626"/>
      <c r="N58" s="627"/>
      <c r="O58" s="139"/>
      <c r="P58" s="139"/>
      <c r="Q58" s="139"/>
      <c r="R58" s="139"/>
      <c r="S58" s="139"/>
      <c r="T58" s="139"/>
    </row>
  </sheetData>
  <mergeCells count="14">
    <mergeCell ref="A10:T14"/>
    <mergeCell ref="A17:C19"/>
    <mergeCell ref="E17:N19"/>
    <mergeCell ref="P17:T19"/>
    <mergeCell ref="A20:C26"/>
    <mergeCell ref="E20:N58"/>
    <mergeCell ref="P20:T38"/>
    <mergeCell ref="A1:A4"/>
    <mergeCell ref="B1:I4"/>
    <mergeCell ref="J1:T4"/>
    <mergeCell ref="B6:T6"/>
    <mergeCell ref="F7:G7"/>
    <mergeCell ref="H7:O7"/>
    <mergeCell ref="P7:T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8099-9B4D-314C-8D0B-DA06DE029F80}">
  <dimension ref="A1:BS1009"/>
  <sheetViews>
    <sheetView zoomScale="80" zoomScaleNormal="80" workbookViewId="0">
      <selection activeCell="AC17" sqref="AC17"/>
    </sheetView>
  </sheetViews>
  <sheetFormatPr baseColWidth="10" defaultColWidth="12" defaultRowHeight="15"/>
  <cols>
    <col min="1" max="1" width="23.5" customWidth="1"/>
    <col min="2" max="3" width="24.83203125" customWidth="1"/>
    <col min="4" max="4" width="41" customWidth="1"/>
    <col min="5" max="5" width="38.33203125" customWidth="1"/>
    <col min="6" max="6" width="44.33203125" customWidth="1"/>
    <col min="7" max="7" width="37.33203125" customWidth="1"/>
    <col min="8" max="8" width="21.1640625" customWidth="1"/>
    <col min="9" max="9" width="21.83203125" customWidth="1"/>
    <col min="10" max="21" width="2.5" customWidth="1"/>
    <col min="22" max="22" width="20.83203125" hidden="1" customWidth="1"/>
    <col min="23" max="23" width="24" hidden="1" customWidth="1"/>
    <col min="24" max="24" width="86" hidden="1" customWidth="1"/>
    <col min="25" max="27" width="2.6640625" customWidth="1"/>
    <col min="28" max="28" width="7" customWidth="1"/>
    <col min="29" max="29" width="2.6640625" customWidth="1"/>
    <col min="30" max="32" width="9.5" customWidth="1"/>
    <col min="33" max="33" width="19" customWidth="1"/>
    <col min="34" max="34" width="4.83203125" customWidth="1"/>
    <col min="35" max="36" width="9.5" customWidth="1"/>
  </cols>
  <sheetData>
    <row r="1" spans="1:71" ht="23.25" customHeight="1">
      <c r="A1" s="140"/>
      <c r="B1" s="140"/>
      <c r="C1" s="140"/>
      <c r="D1" s="140"/>
      <c r="E1" s="140"/>
      <c r="F1" s="140"/>
      <c r="G1" s="141"/>
      <c r="H1" s="140"/>
      <c r="I1" s="140"/>
      <c r="J1" s="142"/>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row>
    <row r="2" spans="1:71" ht="23.25" customHeight="1">
      <c r="A2" s="639"/>
      <c r="B2" s="640" t="s">
        <v>0</v>
      </c>
      <c r="C2" s="641"/>
      <c r="D2" s="641"/>
      <c r="E2" s="641"/>
      <c r="F2" s="641"/>
      <c r="G2" s="641"/>
      <c r="H2" s="641"/>
      <c r="I2" s="642"/>
      <c r="J2" s="649" t="s">
        <v>92</v>
      </c>
      <c r="K2" s="650"/>
      <c r="L2" s="650"/>
      <c r="M2" s="650"/>
      <c r="N2" s="650"/>
      <c r="O2" s="650"/>
      <c r="P2" s="650"/>
      <c r="Q2" s="650"/>
      <c r="R2" s="650"/>
      <c r="S2" s="650"/>
      <c r="T2" s="650"/>
      <c r="U2" s="650"/>
      <c r="V2" s="650"/>
      <c r="W2" s="650"/>
      <c r="X2" s="651"/>
      <c r="Y2" s="141"/>
      <c r="Z2" s="141"/>
      <c r="AA2" s="141"/>
      <c r="AB2" s="141"/>
      <c r="AC2" s="141"/>
      <c r="AD2" s="141"/>
      <c r="AE2" s="141"/>
      <c r="AF2" s="141"/>
      <c r="AG2" s="141"/>
      <c r="AH2" s="141"/>
      <c r="AI2" s="141"/>
      <c r="AJ2" s="141"/>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row>
    <row r="3" spans="1:71" ht="23.25" customHeight="1">
      <c r="A3" s="637"/>
      <c r="B3" s="643"/>
      <c r="C3" s="644"/>
      <c r="D3" s="644"/>
      <c r="E3" s="644"/>
      <c r="F3" s="644"/>
      <c r="G3" s="644"/>
      <c r="H3" s="644"/>
      <c r="I3" s="645"/>
      <c r="J3" s="652"/>
      <c r="K3" s="653"/>
      <c r="L3" s="653"/>
      <c r="M3" s="653"/>
      <c r="N3" s="653"/>
      <c r="O3" s="653"/>
      <c r="P3" s="653"/>
      <c r="Q3" s="653"/>
      <c r="R3" s="653"/>
      <c r="S3" s="653"/>
      <c r="T3" s="653"/>
      <c r="U3" s="653"/>
      <c r="V3" s="653"/>
      <c r="W3" s="653"/>
      <c r="X3" s="654"/>
      <c r="Y3" s="141"/>
      <c r="Z3" s="141"/>
      <c r="AA3" s="141"/>
      <c r="AB3" s="141"/>
      <c r="AC3" s="141"/>
      <c r="AD3" s="141"/>
      <c r="AE3" s="141"/>
      <c r="AF3" s="141"/>
      <c r="AG3" s="141"/>
      <c r="AH3" s="141"/>
      <c r="AI3" s="141"/>
      <c r="AJ3" s="141"/>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row>
    <row r="4" spans="1:71" ht="23.25" customHeight="1">
      <c r="A4" s="637"/>
      <c r="B4" s="643"/>
      <c r="C4" s="644"/>
      <c r="D4" s="644"/>
      <c r="E4" s="644"/>
      <c r="F4" s="644"/>
      <c r="G4" s="644"/>
      <c r="H4" s="644"/>
      <c r="I4" s="645"/>
      <c r="J4" s="652"/>
      <c r="K4" s="653"/>
      <c r="L4" s="653"/>
      <c r="M4" s="653"/>
      <c r="N4" s="653"/>
      <c r="O4" s="653"/>
      <c r="P4" s="653"/>
      <c r="Q4" s="653"/>
      <c r="R4" s="653"/>
      <c r="S4" s="653"/>
      <c r="T4" s="653"/>
      <c r="U4" s="653"/>
      <c r="V4" s="653"/>
      <c r="W4" s="653"/>
      <c r="X4" s="654"/>
      <c r="Y4" s="141"/>
      <c r="Z4" s="141"/>
      <c r="AA4" s="141"/>
      <c r="AB4" s="141"/>
      <c r="AC4" s="141"/>
      <c r="AD4" s="141"/>
      <c r="AE4" s="141"/>
      <c r="AF4" s="141"/>
      <c r="AG4" s="141"/>
      <c r="AH4" s="141"/>
      <c r="AI4" s="141"/>
      <c r="AJ4" s="141"/>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row>
    <row r="5" spans="1:71" ht="23.25" customHeight="1">
      <c r="A5" s="638"/>
      <c r="B5" s="646"/>
      <c r="C5" s="647"/>
      <c r="D5" s="647"/>
      <c r="E5" s="647"/>
      <c r="F5" s="647"/>
      <c r="G5" s="647"/>
      <c r="H5" s="647"/>
      <c r="I5" s="648"/>
      <c r="J5" s="655"/>
      <c r="K5" s="656"/>
      <c r="L5" s="656"/>
      <c r="M5" s="656"/>
      <c r="N5" s="656"/>
      <c r="O5" s="656"/>
      <c r="P5" s="656"/>
      <c r="Q5" s="656"/>
      <c r="R5" s="656"/>
      <c r="S5" s="656"/>
      <c r="T5" s="656"/>
      <c r="U5" s="656"/>
      <c r="V5" s="656"/>
      <c r="W5" s="656"/>
      <c r="X5" s="657"/>
      <c r="Y5" s="141"/>
      <c r="Z5" s="141"/>
      <c r="AA5" s="141"/>
      <c r="AB5" s="141"/>
      <c r="AC5" s="141"/>
      <c r="AD5" s="141"/>
      <c r="AE5" s="141"/>
      <c r="AF5" s="141"/>
      <c r="AG5" s="141"/>
      <c r="AH5" s="141"/>
      <c r="AI5" s="141"/>
      <c r="AJ5" s="141"/>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row>
    <row r="6" spans="1:71" ht="37.5" customHeight="1">
      <c r="A6" s="145" t="s">
        <v>2</v>
      </c>
      <c r="B6" s="658" t="s">
        <v>93</v>
      </c>
      <c r="C6" s="659"/>
      <c r="D6" s="659"/>
      <c r="E6" s="659"/>
      <c r="F6" s="659"/>
      <c r="G6" s="659"/>
      <c r="H6" s="659"/>
      <c r="I6" s="659"/>
      <c r="J6" s="659"/>
      <c r="K6" s="659"/>
      <c r="L6" s="659"/>
      <c r="M6" s="659"/>
      <c r="N6" s="659"/>
      <c r="O6" s="659"/>
      <c r="P6" s="659"/>
      <c r="Q6" s="659"/>
      <c r="R6" s="659"/>
      <c r="S6" s="659"/>
      <c r="T6" s="659"/>
      <c r="U6" s="659"/>
      <c r="V6" s="659"/>
      <c r="W6" s="659"/>
      <c r="X6" s="660"/>
      <c r="Y6" s="141"/>
      <c r="Z6" s="141"/>
      <c r="AA6" s="141"/>
      <c r="AB6" s="141"/>
      <c r="AC6" s="141"/>
      <c r="AD6" s="141"/>
      <c r="AE6" s="141"/>
      <c r="AF6" s="141"/>
      <c r="AG6" s="141"/>
      <c r="AH6" s="141"/>
      <c r="AI6" s="141"/>
      <c r="AJ6" s="141"/>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row>
    <row r="7" spans="1:71" ht="103.5" customHeight="1">
      <c r="A7" s="146" t="s">
        <v>82</v>
      </c>
      <c r="B7" s="661">
        <v>45658</v>
      </c>
      <c r="C7" s="660"/>
      <c r="D7" s="147" t="s">
        <v>5</v>
      </c>
      <c r="E7" s="148" t="s">
        <v>94</v>
      </c>
      <c r="F7" s="147" t="s">
        <v>7</v>
      </c>
      <c r="G7" s="662" t="s">
        <v>95</v>
      </c>
      <c r="H7" s="660"/>
      <c r="I7" s="663" t="s">
        <v>96</v>
      </c>
      <c r="J7" s="659"/>
      <c r="K7" s="659"/>
      <c r="L7" s="659"/>
      <c r="M7" s="659"/>
      <c r="N7" s="659"/>
      <c r="O7" s="659"/>
      <c r="P7" s="659"/>
      <c r="Q7" s="659"/>
      <c r="R7" s="659"/>
      <c r="S7" s="659"/>
      <c r="T7" s="659"/>
      <c r="U7" s="660"/>
      <c r="V7" s="662" t="s">
        <v>97</v>
      </c>
      <c r="W7" s="659"/>
      <c r="X7" s="660"/>
      <c r="Y7" s="149"/>
      <c r="Z7" s="149"/>
      <c r="AA7" s="149"/>
      <c r="AB7" s="149"/>
      <c r="AC7" s="149"/>
      <c r="AD7" s="149"/>
      <c r="AE7" s="149"/>
      <c r="AF7" s="149"/>
      <c r="AG7" s="149"/>
      <c r="AH7" s="149"/>
      <c r="AI7" s="149"/>
      <c r="AJ7" s="149"/>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row>
    <row r="8" spans="1:71" ht="41.25" customHeight="1">
      <c r="A8" s="636" t="s">
        <v>12</v>
      </c>
      <c r="B8" s="636" t="s">
        <v>13</v>
      </c>
      <c r="C8" s="636" t="s">
        <v>98</v>
      </c>
      <c r="D8" s="636" t="s">
        <v>15</v>
      </c>
      <c r="E8" s="636" t="s">
        <v>16</v>
      </c>
      <c r="F8" s="636" t="s">
        <v>17</v>
      </c>
      <c r="G8" s="636" t="s">
        <v>18</v>
      </c>
      <c r="H8" s="636" t="s">
        <v>19</v>
      </c>
      <c r="I8" s="636" t="s">
        <v>99</v>
      </c>
      <c r="J8" s="665" t="s">
        <v>21</v>
      </c>
      <c r="K8" s="650"/>
      <c r="L8" s="650"/>
      <c r="M8" s="650"/>
      <c r="N8" s="650"/>
      <c r="O8" s="650"/>
      <c r="P8" s="650"/>
      <c r="Q8" s="650"/>
      <c r="R8" s="650"/>
      <c r="S8" s="650"/>
      <c r="T8" s="650"/>
      <c r="U8" s="651"/>
      <c r="V8" s="665" t="s">
        <v>100</v>
      </c>
      <c r="W8" s="650"/>
      <c r="X8" s="651"/>
      <c r="Y8" s="150"/>
      <c r="Z8" s="150"/>
      <c r="AA8" s="150"/>
      <c r="AB8" s="150"/>
      <c r="AC8" s="150"/>
      <c r="AD8" s="150"/>
      <c r="AE8" s="150"/>
      <c r="AF8" s="150"/>
      <c r="AG8" s="150"/>
      <c r="AH8" s="150"/>
      <c r="AI8" s="150"/>
      <c r="AJ8" s="150"/>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row>
    <row r="9" spans="1:71" ht="33.75" customHeight="1">
      <c r="A9" s="637"/>
      <c r="B9" s="637"/>
      <c r="C9" s="637"/>
      <c r="D9" s="637"/>
      <c r="E9" s="637"/>
      <c r="F9" s="637"/>
      <c r="G9" s="637"/>
      <c r="H9" s="637"/>
      <c r="I9" s="637"/>
      <c r="J9" s="655"/>
      <c r="K9" s="656"/>
      <c r="L9" s="656"/>
      <c r="M9" s="656"/>
      <c r="N9" s="656"/>
      <c r="O9" s="656"/>
      <c r="P9" s="656"/>
      <c r="Q9" s="656"/>
      <c r="R9" s="656"/>
      <c r="S9" s="656"/>
      <c r="T9" s="656"/>
      <c r="U9" s="657"/>
      <c r="V9" s="652"/>
      <c r="W9" s="653"/>
      <c r="X9" s="654"/>
      <c r="Y9" s="141"/>
      <c r="Z9" s="141"/>
      <c r="AA9" s="141"/>
      <c r="AB9" s="141"/>
      <c r="AC9" s="141"/>
      <c r="AD9" s="141"/>
      <c r="AE9" s="141"/>
      <c r="AF9" s="141"/>
      <c r="AG9" s="141"/>
      <c r="AH9" s="141"/>
      <c r="AI9" s="141"/>
      <c r="AJ9" s="141"/>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row>
    <row r="10" spans="1:71" ht="29.25" customHeight="1">
      <c r="A10" s="637"/>
      <c r="B10" s="637"/>
      <c r="C10" s="637"/>
      <c r="D10" s="637"/>
      <c r="E10" s="637"/>
      <c r="F10" s="637"/>
      <c r="G10" s="637"/>
      <c r="H10" s="637"/>
      <c r="I10" s="637"/>
      <c r="J10" s="666">
        <v>2025</v>
      </c>
      <c r="K10" s="659"/>
      <c r="L10" s="659"/>
      <c r="M10" s="659"/>
      <c r="N10" s="659"/>
      <c r="O10" s="659"/>
      <c r="P10" s="659"/>
      <c r="Q10" s="659"/>
      <c r="R10" s="659"/>
      <c r="S10" s="659"/>
      <c r="T10" s="659"/>
      <c r="U10" s="660"/>
      <c r="V10" s="655"/>
      <c r="W10" s="656"/>
      <c r="X10" s="657"/>
      <c r="Y10" s="141"/>
      <c r="Z10" s="141"/>
      <c r="AA10" s="141"/>
      <c r="AB10" s="141"/>
      <c r="AC10" s="141"/>
      <c r="AD10" s="141"/>
      <c r="AE10" s="141"/>
      <c r="AF10" s="141"/>
      <c r="AG10" s="141"/>
      <c r="AH10" s="141"/>
      <c r="AI10" s="141"/>
      <c r="AJ10" s="141"/>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row>
    <row r="11" spans="1:71" ht="23.25" customHeight="1">
      <c r="A11" s="638"/>
      <c r="B11" s="638"/>
      <c r="C11" s="638"/>
      <c r="D11" s="638"/>
      <c r="E11" s="638"/>
      <c r="F11" s="638"/>
      <c r="G11" s="638"/>
      <c r="H11" s="638"/>
      <c r="I11" s="638"/>
      <c r="J11" s="666">
        <v>1</v>
      </c>
      <c r="K11" s="659"/>
      <c r="L11" s="660"/>
      <c r="M11" s="666">
        <v>2</v>
      </c>
      <c r="N11" s="659"/>
      <c r="O11" s="660"/>
      <c r="P11" s="666">
        <v>3</v>
      </c>
      <c r="Q11" s="659"/>
      <c r="R11" s="660"/>
      <c r="S11" s="666">
        <v>4</v>
      </c>
      <c r="T11" s="659"/>
      <c r="U11" s="660"/>
      <c r="V11" s="151" t="s">
        <v>24</v>
      </c>
      <c r="W11" s="151" t="s">
        <v>25</v>
      </c>
      <c r="X11" s="151" t="s">
        <v>101</v>
      </c>
      <c r="Y11" s="141"/>
      <c r="Z11" s="141"/>
      <c r="AA11" s="141"/>
      <c r="AB11" s="141"/>
      <c r="AC11" s="141"/>
      <c r="AD11" s="141"/>
      <c r="AE11" s="141"/>
      <c r="AF11" s="141"/>
      <c r="AG11" s="141"/>
      <c r="AH11" s="141"/>
      <c r="AI11" s="141"/>
      <c r="AJ11" s="141"/>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row>
    <row r="12" spans="1:71" ht="70.5" customHeight="1">
      <c r="A12" s="667" t="s">
        <v>102</v>
      </c>
      <c r="B12" s="667" t="s">
        <v>103</v>
      </c>
      <c r="C12" s="667" t="s">
        <v>104</v>
      </c>
      <c r="D12" s="152" t="s">
        <v>105</v>
      </c>
      <c r="E12" s="153" t="s">
        <v>106</v>
      </c>
      <c r="F12" s="154" t="s">
        <v>107</v>
      </c>
      <c r="G12" s="155">
        <v>1</v>
      </c>
      <c r="H12" s="156" t="s">
        <v>108</v>
      </c>
      <c r="I12" s="157">
        <v>0.1</v>
      </c>
      <c r="J12" s="158"/>
      <c r="K12" s="158"/>
      <c r="L12" s="158"/>
      <c r="M12" s="158"/>
      <c r="N12" s="158"/>
      <c r="O12" s="159"/>
      <c r="P12" s="158"/>
      <c r="Q12" s="158"/>
      <c r="R12" s="158"/>
      <c r="S12" s="158"/>
      <c r="T12" s="158"/>
      <c r="U12" s="159"/>
      <c r="V12" s="160"/>
      <c r="W12" s="161"/>
      <c r="X12" s="152"/>
      <c r="Y12" s="141"/>
      <c r="Z12" s="141"/>
      <c r="AA12" s="141"/>
      <c r="AB12" s="141"/>
      <c r="AC12" s="141"/>
      <c r="AD12" s="141"/>
      <c r="AE12" s="141"/>
      <c r="AF12" s="141"/>
      <c r="AG12" s="141"/>
      <c r="AH12" s="141"/>
      <c r="AI12" s="141"/>
      <c r="AJ12" s="141"/>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row>
    <row r="13" spans="1:71" ht="96.75" customHeight="1">
      <c r="A13" s="637"/>
      <c r="B13" s="637"/>
      <c r="C13" s="637"/>
      <c r="D13" s="162" t="s">
        <v>109</v>
      </c>
      <c r="E13" s="153" t="s">
        <v>106</v>
      </c>
      <c r="F13" s="154" t="s">
        <v>110</v>
      </c>
      <c r="G13" s="163">
        <v>2</v>
      </c>
      <c r="H13" s="156" t="s">
        <v>108</v>
      </c>
      <c r="I13" s="157">
        <v>0.1</v>
      </c>
      <c r="J13" s="158"/>
      <c r="K13" s="158"/>
      <c r="L13" s="158"/>
      <c r="M13" s="158"/>
      <c r="N13" s="158"/>
      <c r="O13" s="159"/>
      <c r="P13" s="158"/>
      <c r="Q13" s="158"/>
      <c r="R13" s="158"/>
      <c r="S13" s="158"/>
      <c r="T13" s="159"/>
      <c r="U13" s="158"/>
      <c r="V13" s="160"/>
      <c r="W13" s="161"/>
      <c r="X13" s="164"/>
      <c r="Y13" s="141"/>
      <c r="Z13" s="141"/>
      <c r="AA13" s="141"/>
      <c r="AB13" s="141"/>
      <c r="AC13" s="141"/>
      <c r="AD13" s="141"/>
      <c r="AE13" s="141"/>
      <c r="AF13" s="141"/>
      <c r="AG13" s="141"/>
      <c r="AH13" s="141"/>
      <c r="AI13" s="141"/>
      <c r="AJ13" s="141"/>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row>
    <row r="14" spans="1:71" ht="51.75" customHeight="1">
      <c r="A14" s="637"/>
      <c r="B14" s="637"/>
      <c r="C14" s="637"/>
      <c r="D14" s="166" t="s">
        <v>111</v>
      </c>
      <c r="E14" s="153" t="s">
        <v>106</v>
      </c>
      <c r="F14" s="154" t="s">
        <v>112</v>
      </c>
      <c r="G14" s="167">
        <v>1</v>
      </c>
      <c r="H14" s="156" t="s">
        <v>29</v>
      </c>
      <c r="I14" s="157">
        <v>0.1</v>
      </c>
      <c r="J14" s="158"/>
      <c r="K14" s="158"/>
      <c r="L14" s="158"/>
      <c r="M14" s="158"/>
      <c r="N14" s="158"/>
      <c r="O14" s="158"/>
      <c r="P14" s="158"/>
      <c r="Q14" s="158"/>
      <c r="R14" s="159"/>
      <c r="S14" s="158"/>
      <c r="T14" s="158"/>
      <c r="U14" s="158"/>
      <c r="V14" s="160"/>
      <c r="W14" s="161"/>
      <c r="X14" s="153"/>
      <c r="Y14" s="141"/>
      <c r="Z14" s="141"/>
      <c r="AA14" s="141"/>
      <c r="AB14" s="141"/>
      <c r="AC14" s="141"/>
      <c r="AD14" s="141"/>
      <c r="AE14" s="141"/>
      <c r="AF14" s="141"/>
      <c r="AG14" s="141"/>
      <c r="AH14" s="141"/>
      <c r="AI14" s="141"/>
      <c r="AJ14" s="141"/>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row>
    <row r="15" spans="1:71" ht="116.25" customHeight="1">
      <c r="A15" s="637"/>
      <c r="B15" s="637"/>
      <c r="C15" s="637"/>
      <c r="D15" s="166" t="s">
        <v>113</v>
      </c>
      <c r="E15" s="153" t="s">
        <v>106</v>
      </c>
      <c r="F15" s="168" t="s">
        <v>114</v>
      </c>
      <c r="G15" s="167">
        <v>2</v>
      </c>
      <c r="H15" s="156" t="s">
        <v>108</v>
      </c>
      <c r="I15" s="157">
        <v>0.1</v>
      </c>
      <c r="J15" s="158"/>
      <c r="K15" s="158"/>
      <c r="L15" s="158"/>
      <c r="M15" s="169"/>
      <c r="N15" s="170"/>
      <c r="O15" s="158"/>
      <c r="P15" s="158"/>
      <c r="Q15" s="158"/>
      <c r="R15" s="158"/>
      <c r="S15" s="158"/>
      <c r="T15" s="170"/>
      <c r="U15" s="158"/>
      <c r="V15" s="160"/>
      <c r="W15" s="161"/>
      <c r="X15" s="153"/>
      <c r="Y15" s="141"/>
      <c r="Z15" s="141"/>
      <c r="AA15" s="141"/>
      <c r="AB15" s="141"/>
      <c r="AC15" s="141"/>
      <c r="AD15" s="141"/>
      <c r="AE15" s="141"/>
      <c r="AF15" s="141"/>
      <c r="AG15" s="141"/>
      <c r="AH15" s="141"/>
      <c r="AI15" s="141"/>
      <c r="AJ15" s="141"/>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row>
    <row r="16" spans="1:71" ht="47.25" customHeight="1">
      <c r="A16" s="637"/>
      <c r="B16" s="637"/>
      <c r="C16" s="637"/>
      <c r="D16" s="162" t="s">
        <v>115</v>
      </c>
      <c r="E16" s="153" t="s">
        <v>106</v>
      </c>
      <c r="F16" s="171" t="s">
        <v>116</v>
      </c>
      <c r="G16" s="172">
        <v>2</v>
      </c>
      <c r="H16" s="172" t="s">
        <v>108</v>
      </c>
      <c r="I16" s="157">
        <v>0.1</v>
      </c>
      <c r="J16" s="158"/>
      <c r="K16" s="158"/>
      <c r="L16" s="158"/>
      <c r="M16" s="158"/>
      <c r="N16" s="158"/>
      <c r="O16" s="159"/>
      <c r="P16" s="158"/>
      <c r="Q16" s="158"/>
      <c r="R16" s="158"/>
      <c r="S16" s="158"/>
      <c r="T16" s="159"/>
      <c r="U16" s="173"/>
      <c r="V16" s="160"/>
      <c r="W16" s="161"/>
      <c r="X16" s="174"/>
      <c r="Y16" s="141"/>
      <c r="Z16" s="141"/>
      <c r="AA16" s="141"/>
      <c r="AB16" s="141"/>
      <c r="AC16" s="141"/>
      <c r="AD16" s="141"/>
      <c r="AE16" s="141"/>
      <c r="AF16" s="141"/>
      <c r="AG16" s="141"/>
      <c r="AH16" s="141"/>
      <c r="AI16" s="141"/>
      <c r="AJ16" s="141"/>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row>
    <row r="17" spans="1:71" ht="76.5" customHeight="1">
      <c r="A17" s="637"/>
      <c r="B17" s="637"/>
      <c r="C17" s="637"/>
      <c r="D17" s="171" t="s">
        <v>117</v>
      </c>
      <c r="E17" s="153" t="s">
        <v>106</v>
      </c>
      <c r="F17" s="154" t="s">
        <v>118</v>
      </c>
      <c r="G17" s="163" t="s">
        <v>119</v>
      </c>
      <c r="H17" s="172" t="s">
        <v>29</v>
      </c>
      <c r="I17" s="157">
        <v>0.12</v>
      </c>
      <c r="J17" s="158"/>
      <c r="K17" s="158"/>
      <c r="L17" s="158"/>
      <c r="M17" s="158"/>
      <c r="N17" s="158"/>
      <c r="O17" s="158"/>
      <c r="P17" s="158"/>
      <c r="Q17" s="158"/>
      <c r="R17" s="158"/>
      <c r="S17" s="159"/>
      <c r="T17" s="158"/>
      <c r="U17" s="158"/>
      <c r="V17" s="160"/>
      <c r="W17" s="161"/>
      <c r="X17" s="153"/>
      <c r="Y17" s="141"/>
      <c r="Z17" s="141"/>
      <c r="AA17" s="141"/>
      <c r="AB17" s="141"/>
      <c r="AC17" s="141"/>
      <c r="AD17" s="141"/>
      <c r="AE17" s="141"/>
      <c r="AF17" s="141"/>
      <c r="AG17" s="141"/>
      <c r="AH17" s="141"/>
      <c r="AI17" s="141"/>
      <c r="AJ17" s="141"/>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row>
    <row r="18" spans="1:71" ht="54.75" customHeight="1">
      <c r="A18" s="637"/>
      <c r="B18" s="637"/>
      <c r="C18" s="637"/>
      <c r="D18" s="166" t="s">
        <v>120</v>
      </c>
      <c r="E18" s="153" t="s">
        <v>106</v>
      </c>
      <c r="F18" s="166" t="s">
        <v>121</v>
      </c>
      <c r="G18" s="175">
        <v>1</v>
      </c>
      <c r="H18" s="172" t="s">
        <v>29</v>
      </c>
      <c r="I18" s="161">
        <v>0.1</v>
      </c>
      <c r="J18" s="158"/>
      <c r="K18" s="158"/>
      <c r="L18" s="158"/>
      <c r="M18" s="158"/>
      <c r="N18" s="158"/>
      <c r="O18" s="158"/>
      <c r="P18" s="170"/>
      <c r="Q18" s="158"/>
      <c r="R18" s="158"/>
      <c r="S18" s="158"/>
      <c r="T18" s="158"/>
      <c r="U18" s="158"/>
      <c r="V18" s="160"/>
      <c r="W18" s="161"/>
      <c r="X18" s="176"/>
      <c r="Y18" s="141"/>
      <c r="Z18" s="141"/>
      <c r="AA18" s="141"/>
      <c r="AB18" s="141"/>
      <c r="AC18" s="141"/>
      <c r="AD18" s="141"/>
      <c r="AE18" s="141"/>
      <c r="AF18" s="141"/>
      <c r="AG18" s="141"/>
      <c r="AH18" s="141"/>
      <c r="AI18" s="141"/>
      <c r="AJ18" s="141"/>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row>
    <row r="19" spans="1:71" ht="54.75" customHeight="1">
      <c r="A19" s="637"/>
      <c r="B19" s="637"/>
      <c r="C19" s="637"/>
      <c r="D19" s="166" t="s">
        <v>122</v>
      </c>
      <c r="E19" s="153" t="s">
        <v>106</v>
      </c>
      <c r="F19" s="166" t="s">
        <v>123</v>
      </c>
      <c r="G19" s="175">
        <v>2</v>
      </c>
      <c r="H19" s="172" t="s">
        <v>108</v>
      </c>
      <c r="I19" s="161">
        <v>0.1</v>
      </c>
      <c r="J19" s="158"/>
      <c r="K19" s="158"/>
      <c r="M19" s="158"/>
      <c r="N19" s="170"/>
      <c r="O19" s="158"/>
      <c r="P19" s="158"/>
      <c r="Q19" s="158"/>
      <c r="S19" s="158"/>
      <c r="T19" s="170"/>
      <c r="U19" s="158"/>
      <c r="V19" s="160"/>
      <c r="W19" s="161"/>
      <c r="X19" s="176"/>
      <c r="Y19" s="141"/>
      <c r="Z19" s="141"/>
      <c r="AA19" s="141"/>
      <c r="AB19" s="141"/>
      <c r="AC19" s="141"/>
      <c r="AD19" s="141"/>
      <c r="AE19" s="141"/>
      <c r="AF19" s="141"/>
      <c r="AG19" s="141"/>
      <c r="AH19" s="141"/>
      <c r="AI19" s="141"/>
      <c r="AJ19" s="141"/>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row>
    <row r="20" spans="1:71" ht="62.25" customHeight="1">
      <c r="A20" s="637"/>
      <c r="B20" s="637"/>
      <c r="C20" s="637"/>
      <c r="D20" s="166" t="s">
        <v>124</v>
      </c>
      <c r="E20" s="153" t="s">
        <v>106</v>
      </c>
      <c r="F20" s="166" t="s">
        <v>125</v>
      </c>
      <c r="G20" s="175">
        <v>2</v>
      </c>
      <c r="H20" s="172" t="s">
        <v>108</v>
      </c>
      <c r="I20" s="161">
        <v>0.1</v>
      </c>
      <c r="J20" s="158"/>
      <c r="K20" s="158"/>
      <c r="L20" s="177"/>
      <c r="M20" s="158"/>
      <c r="N20" s="158"/>
      <c r="O20" s="170"/>
      <c r="P20" s="158"/>
      <c r="Q20" s="158"/>
      <c r="R20" s="177"/>
      <c r="S20" s="158"/>
      <c r="T20" s="158"/>
      <c r="U20" s="170"/>
      <c r="V20" s="160"/>
      <c r="W20" s="161"/>
      <c r="X20" s="176"/>
      <c r="Y20" s="141"/>
      <c r="Z20" s="141"/>
      <c r="AA20" s="141"/>
      <c r="AB20" s="141"/>
      <c r="AC20" s="141"/>
      <c r="AD20" s="141"/>
      <c r="AE20" s="141"/>
      <c r="AF20" s="141"/>
      <c r="AG20" s="141"/>
      <c r="AH20" s="141"/>
      <c r="AI20" s="141"/>
      <c r="AJ20" s="141"/>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row>
    <row r="21" spans="1:71" ht="46">
      <c r="A21" s="638"/>
      <c r="B21" s="638"/>
      <c r="C21" s="638"/>
      <c r="D21" s="178" t="s">
        <v>126</v>
      </c>
      <c r="E21" s="153" t="s">
        <v>106</v>
      </c>
      <c r="F21" s="178" t="s">
        <v>127</v>
      </c>
      <c r="G21" s="163">
        <v>1</v>
      </c>
      <c r="H21" s="163" t="s">
        <v>29</v>
      </c>
      <c r="I21" s="161">
        <v>0.08</v>
      </c>
      <c r="J21" s="179"/>
      <c r="K21" s="179"/>
      <c r="L21" s="179"/>
      <c r="M21" s="179"/>
      <c r="N21" s="179"/>
      <c r="O21" s="179"/>
      <c r="P21" s="179"/>
      <c r="Q21" s="179"/>
      <c r="R21" s="179"/>
      <c r="S21" s="179"/>
      <c r="T21" s="180"/>
      <c r="U21" s="179"/>
      <c r="V21" s="181"/>
      <c r="W21" s="182"/>
      <c r="X21" s="183"/>
      <c r="Y21" s="140"/>
      <c r="Z21" s="140"/>
      <c r="AA21" s="140"/>
      <c r="AB21" s="140"/>
      <c r="AC21" s="140"/>
      <c r="AD21" s="140"/>
      <c r="AE21" s="140"/>
      <c r="AF21" s="140"/>
      <c r="AG21" s="140"/>
      <c r="AH21" s="140"/>
      <c r="AI21" s="140"/>
      <c r="AJ21" s="140"/>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row>
    <row r="22" spans="1:71">
      <c r="A22" s="184"/>
      <c r="B22" s="140"/>
      <c r="C22" s="140"/>
      <c r="D22" s="140"/>
      <c r="E22" s="140"/>
      <c r="F22" s="140"/>
      <c r="G22" s="141"/>
      <c r="H22" s="142"/>
      <c r="I22" s="185"/>
      <c r="J22" s="186"/>
      <c r="K22" s="186"/>
      <c r="L22" s="186"/>
      <c r="M22" s="186"/>
      <c r="N22" s="186"/>
      <c r="O22" s="186"/>
      <c r="P22" s="186"/>
      <c r="Q22" s="186"/>
      <c r="R22" s="186"/>
      <c r="S22" s="186"/>
      <c r="T22" s="186"/>
      <c r="U22" s="186"/>
      <c r="V22" s="186"/>
      <c r="W22" s="187"/>
      <c r="X22" s="183"/>
      <c r="Y22" s="140"/>
      <c r="Z22" s="140"/>
      <c r="AA22" s="140"/>
      <c r="AB22" s="140"/>
      <c r="AC22" s="140"/>
      <c r="AD22" s="140"/>
      <c r="AE22" s="140"/>
      <c r="AF22" s="140"/>
      <c r="AG22" s="140"/>
      <c r="AH22" s="140"/>
      <c r="AI22" s="140"/>
      <c r="AJ22" s="140"/>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row>
    <row r="23" spans="1:71">
      <c r="A23" s="184"/>
      <c r="B23" s="140"/>
      <c r="C23" s="140"/>
      <c r="D23" s="140"/>
      <c r="E23" s="140"/>
      <c r="F23" s="140"/>
      <c r="G23" s="141"/>
      <c r="H23" s="142"/>
      <c r="I23" s="185"/>
      <c r="J23" s="186"/>
      <c r="K23" s="186"/>
      <c r="L23" s="186"/>
      <c r="M23" s="186"/>
      <c r="N23" s="186"/>
      <c r="O23" s="186"/>
      <c r="P23" s="186"/>
      <c r="Q23" s="186"/>
      <c r="R23" s="186"/>
      <c r="S23" s="186"/>
      <c r="T23" s="186"/>
      <c r="U23" s="186"/>
      <c r="V23" s="186"/>
      <c r="W23" s="187"/>
      <c r="X23" s="183"/>
      <c r="Y23" s="140"/>
      <c r="Z23" s="140"/>
      <c r="AA23" s="140"/>
      <c r="AB23" s="140"/>
      <c r="AC23" s="140"/>
      <c r="AD23" s="140"/>
      <c r="AE23" s="140"/>
      <c r="AF23" s="140"/>
      <c r="AG23" s="140"/>
      <c r="AH23" s="140"/>
      <c r="AI23" s="140"/>
      <c r="AJ23" s="140"/>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row>
    <row r="24" spans="1:71" ht="16" thickBot="1">
      <c r="A24" s="184">
        <v>45658</v>
      </c>
      <c r="B24" s="140"/>
      <c r="C24" s="140"/>
      <c r="D24" s="140"/>
      <c r="E24" s="140"/>
      <c r="F24" s="140"/>
      <c r="G24" s="141"/>
      <c r="H24" s="142"/>
      <c r="I24" s="185">
        <f>SUM(I12:I21)</f>
        <v>0.99999999999999989</v>
      </c>
      <c r="J24" s="668" t="s">
        <v>128</v>
      </c>
      <c r="K24" s="669"/>
      <c r="L24" s="669"/>
      <c r="M24" s="669"/>
      <c r="N24" s="669"/>
      <c r="O24" s="669"/>
      <c r="P24" s="669"/>
      <c r="Q24" s="669"/>
      <c r="R24" s="669"/>
      <c r="S24" s="669"/>
      <c r="T24" s="669"/>
      <c r="U24" s="669"/>
      <c r="V24" s="670"/>
      <c r="W24" s="188">
        <f>SUM(W12:W20)</f>
        <v>0</v>
      </c>
      <c r="X24" s="183"/>
      <c r="Y24" s="140"/>
      <c r="Z24" s="140"/>
      <c r="AA24" s="140"/>
      <c r="AB24" s="140"/>
      <c r="AC24" s="140"/>
      <c r="AD24" s="140"/>
      <c r="AE24" s="140"/>
      <c r="AF24" s="140"/>
      <c r="AG24" s="140"/>
      <c r="AH24" s="140"/>
      <c r="AI24" s="140"/>
      <c r="AJ24" s="140"/>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row>
    <row r="25" spans="1:71">
      <c r="A25" s="189" t="s">
        <v>129</v>
      </c>
      <c r="B25" s="140"/>
      <c r="C25" s="140"/>
      <c r="D25" s="140"/>
      <c r="E25" s="140"/>
      <c r="F25" s="140"/>
      <c r="G25" s="141"/>
      <c r="H25" s="140"/>
      <c r="I25" s="190"/>
      <c r="J25" s="191"/>
      <c r="K25" s="191"/>
      <c r="L25" s="191"/>
      <c r="M25" s="191"/>
      <c r="N25" s="191"/>
      <c r="O25" s="191"/>
      <c r="P25" s="191"/>
      <c r="Q25" s="191"/>
      <c r="R25" s="191"/>
      <c r="S25" s="191"/>
      <c r="T25" s="191"/>
      <c r="U25" s="191"/>
      <c r="V25" s="191"/>
      <c r="W25" s="191"/>
      <c r="X25" s="191"/>
      <c r="Y25" s="140"/>
      <c r="Z25" s="140"/>
      <c r="AA25" s="140"/>
      <c r="AB25" s="140"/>
      <c r="AC25" s="140"/>
      <c r="AD25" s="140"/>
      <c r="AE25" s="140"/>
      <c r="AF25" s="140"/>
      <c r="AG25" s="140"/>
      <c r="AH25" s="140"/>
      <c r="AI25" s="140"/>
      <c r="AJ25" s="140"/>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row>
    <row r="26" spans="1:71">
      <c r="A26" s="189" t="s">
        <v>130</v>
      </c>
      <c r="B26" s="140"/>
      <c r="C26" s="140"/>
      <c r="D26" s="140"/>
      <c r="E26" s="140"/>
      <c r="F26" s="140"/>
      <c r="G26" s="141"/>
      <c r="H26" s="140"/>
      <c r="I26" s="192"/>
      <c r="J26" s="191"/>
      <c r="K26" s="191"/>
      <c r="L26" s="191"/>
      <c r="M26" s="191"/>
      <c r="N26" s="191"/>
      <c r="O26" s="191"/>
      <c r="P26" s="191"/>
      <c r="Q26" s="191"/>
      <c r="R26" s="191"/>
      <c r="S26" s="191"/>
      <c r="T26" s="191"/>
      <c r="U26" s="191"/>
      <c r="V26" s="191"/>
      <c r="W26" s="191"/>
      <c r="X26" s="193"/>
      <c r="Y26" s="140"/>
      <c r="Z26" s="140"/>
      <c r="AA26" s="140"/>
      <c r="AB26" s="140"/>
      <c r="AC26" s="140"/>
      <c r="AD26" s="140"/>
      <c r="AE26" s="140"/>
      <c r="AF26" s="140"/>
      <c r="AG26" s="140"/>
      <c r="AH26" s="140"/>
      <c r="AI26" s="140"/>
      <c r="AJ26" s="140"/>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row>
    <row r="27" spans="1:71">
      <c r="A27" s="194" t="s">
        <v>131</v>
      </c>
      <c r="B27" s="140"/>
      <c r="C27" s="140"/>
      <c r="D27" s="140"/>
      <c r="E27" s="140"/>
      <c r="F27" s="140"/>
      <c r="G27" s="141"/>
      <c r="H27" s="140"/>
      <c r="I27" s="140"/>
      <c r="J27" s="671"/>
      <c r="K27" s="659"/>
      <c r="L27" s="659"/>
      <c r="M27" s="659"/>
      <c r="N27" s="659"/>
      <c r="O27" s="659"/>
      <c r="P27" s="659"/>
      <c r="Q27" s="659"/>
      <c r="R27" s="659"/>
      <c r="S27" s="659"/>
      <c r="T27" s="659"/>
      <c r="U27" s="659"/>
      <c r="V27" s="659"/>
      <c r="W27" s="660"/>
      <c r="X27" s="193"/>
      <c r="Y27" s="140"/>
      <c r="Z27" s="140"/>
      <c r="AA27" s="140"/>
      <c r="AB27" s="140"/>
      <c r="AC27" s="140"/>
      <c r="AD27" s="140"/>
      <c r="AE27" s="140"/>
      <c r="AF27" s="140"/>
      <c r="AG27" s="140"/>
      <c r="AH27" s="140"/>
      <c r="AI27" s="140"/>
      <c r="AJ27" s="140"/>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row>
    <row r="28" spans="1:71" ht="54.75" customHeight="1">
      <c r="A28" s="140"/>
      <c r="B28" s="140"/>
      <c r="C28" s="140"/>
      <c r="D28" s="140"/>
      <c r="E28" s="140"/>
      <c r="F28" s="140"/>
      <c r="G28" s="141"/>
      <c r="H28" s="140"/>
      <c r="I28" s="140"/>
      <c r="J28" s="664"/>
      <c r="K28" s="659"/>
      <c r="L28" s="659"/>
      <c r="M28" s="659"/>
      <c r="N28" s="659"/>
      <c r="O28" s="659"/>
      <c r="P28" s="659"/>
      <c r="Q28" s="659"/>
      <c r="R28" s="659"/>
      <c r="S28" s="659"/>
      <c r="T28" s="659"/>
      <c r="U28" s="659"/>
      <c r="V28" s="659"/>
      <c r="W28" s="660"/>
      <c r="X28" s="193"/>
      <c r="Y28" s="140"/>
      <c r="Z28" s="140"/>
      <c r="AA28" s="140"/>
      <c r="AB28" s="140"/>
      <c r="AC28" s="140"/>
      <c r="AD28" s="140"/>
      <c r="AE28" s="140"/>
      <c r="AF28" s="140"/>
      <c r="AG28" s="140"/>
      <c r="AH28" s="140"/>
      <c r="AI28" s="140"/>
      <c r="AJ28" s="140"/>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row>
    <row r="29" spans="1:71" ht="23.25"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40"/>
      <c r="Z29" s="140"/>
      <c r="AA29" s="140"/>
      <c r="AB29" s="140"/>
      <c r="AC29" s="140"/>
      <c r="AD29" s="140"/>
      <c r="AE29" s="140"/>
      <c r="AF29" s="140"/>
      <c r="AG29" s="140"/>
      <c r="AH29" s="140"/>
      <c r="AI29" s="140"/>
      <c r="AJ29" s="140"/>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row>
    <row r="30" spans="1:7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40"/>
      <c r="Z30" s="140"/>
      <c r="AA30" s="140"/>
      <c r="AB30" s="140"/>
      <c r="AC30" s="140"/>
      <c r="AD30" s="140"/>
      <c r="AE30" s="140"/>
      <c r="AF30" s="140"/>
      <c r="AG30" s="140"/>
      <c r="AH30" s="140"/>
      <c r="AI30" s="140"/>
      <c r="AJ30" s="140"/>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row>
    <row r="31" spans="1:7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40"/>
      <c r="Z31" s="140"/>
      <c r="AA31" s="140"/>
      <c r="AB31" s="140"/>
      <c r="AC31" s="140"/>
      <c r="AD31" s="140"/>
      <c r="AE31" s="140"/>
      <c r="AF31" s="140"/>
      <c r="AG31" s="140"/>
      <c r="AH31" s="140"/>
      <c r="AI31" s="140"/>
      <c r="AJ31" s="140"/>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row>
    <row r="32" spans="1:71" ht="23.2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40"/>
      <c r="Z32" s="140"/>
      <c r="AA32" s="140"/>
      <c r="AB32" s="140"/>
      <c r="AC32" s="140"/>
      <c r="AD32" s="140"/>
      <c r="AE32" s="140"/>
      <c r="AF32" s="140"/>
      <c r="AG32" s="140"/>
      <c r="AH32" s="140"/>
      <c r="AI32" s="140"/>
      <c r="AJ32" s="140"/>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row>
    <row r="33" spans="1:71" ht="23.2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40"/>
      <c r="Z33" s="140"/>
      <c r="AA33" s="140"/>
      <c r="AB33" s="140"/>
      <c r="AC33" s="140"/>
      <c r="AD33" s="140"/>
      <c r="AE33" s="140"/>
      <c r="AF33" s="140"/>
      <c r="AG33" s="140"/>
      <c r="AH33" s="140"/>
      <c r="AI33" s="140"/>
      <c r="AJ33" s="140"/>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row>
    <row r="34" spans="1:71" ht="23.25" customHeight="1">
      <c r="A34" s="140"/>
      <c r="B34" s="140"/>
      <c r="C34" s="140"/>
      <c r="D34" s="140"/>
      <c r="E34" s="140"/>
      <c r="F34" s="140"/>
      <c r="G34" s="141"/>
      <c r="H34" s="140"/>
      <c r="I34" s="140"/>
      <c r="J34" s="193"/>
      <c r="K34" s="193"/>
      <c r="L34" s="193"/>
      <c r="M34" s="193"/>
      <c r="N34" s="193"/>
      <c r="O34" s="193"/>
      <c r="P34" s="193"/>
      <c r="Q34" s="193"/>
      <c r="R34" s="193"/>
      <c r="S34" s="193"/>
      <c r="T34" s="193"/>
      <c r="U34" s="140"/>
      <c r="V34" s="140"/>
      <c r="W34" s="140"/>
      <c r="X34" s="140"/>
      <c r="Y34" s="140"/>
      <c r="Z34" s="140"/>
      <c r="AA34" s="140"/>
      <c r="AB34" s="140"/>
      <c r="AC34" s="140"/>
      <c r="AD34" s="140"/>
      <c r="AE34" s="140"/>
      <c r="AF34" s="140"/>
      <c r="AG34" s="140"/>
      <c r="AH34" s="140"/>
      <c r="AI34" s="140"/>
      <c r="AJ34" s="140"/>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row>
    <row r="35" spans="1:71" ht="23.25" customHeight="1">
      <c r="A35" s="140"/>
      <c r="B35" s="140"/>
      <c r="C35" s="140"/>
      <c r="D35" s="140"/>
      <c r="E35" s="140"/>
      <c r="F35" s="140"/>
      <c r="G35" s="141"/>
      <c r="H35" s="140"/>
      <c r="I35" s="140"/>
      <c r="J35" s="193"/>
      <c r="K35" s="193"/>
      <c r="L35" s="193"/>
      <c r="M35" s="193"/>
      <c r="N35" s="193"/>
      <c r="O35" s="193"/>
      <c r="P35" s="193"/>
      <c r="Q35" s="193"/>
      <c r="R35" s="193"/>
      <c r="S35" s="193"/>
      <c r="T35" s="193"/>
      <c r="U35" s="140"/>
      <c r="V35" s="140"/>
      <c r="W35" s="140"/>
      <c r="X35" s="140"/>
      <c r="Y35" s="140"/>
      <c r="Z35" s="140"/>
      <c r="AA35" s="140"/>
      <c r="AB35" s="140"/>
      <c r="AC35" s="140"/>
      <c r="AD35" s="140"/>
      <c r="AE35" s="140"/>
      <c r="AF35" s="140"/>
      <c r="AG35" s="140"/>
      <c r="AH35" s="140"/>
      <c r="AI35" s="140"/>
      <c r="AJ35" s="140"/>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row>
    <row r="36" spans="1:71" ht="23.25" customHeight="1">
      <c r="A36" s="140"/>
      <c r="B36" s="140"/>
      <c r="C36" s="140"/>
      <c r="D36" s="140"/>
      <c r="E36" s="140"/>
      <c r="F36" s="140"/>
      <c r="G36" s="141"/>
      <c r="H36" s="140"/>
      <c r="I36" s="140"/>
      <c r="J36" s="193"/>
      <c r="K36" s="193"/>
      <c r="L36" s="193"/>
      <c r="M36" s="193"/>
      <c r="N36" s="193"/>
      <c r="O36" s="193"/>
      <c r="P36" s="193"/>
      <c r="Q36" s="193"/>
      <c r="R36" s="193"/>
      <c r="S36" s="193"/>
      <c r="T36" s="193"/>
      <c r="U36" s="140"/>
      <c r="V36" s="140"/>
      <c r="W36" s="140"/>
      <c r="X36" s="140"/>
      <c r="Y36" s="140"/>
      <c r="Z36" s="140"/>
      <c r="AA36" s="140"/>
      <c r="AB36" s="140"/>
      <c r="AC36" s="140"/>
      <c r="AD36" s="140"/>
      <c r="AE36" s="140"/>
      <c r="AF36" s="140"/>
      <c r="AG36" s="140"/>
      <c r="AH36" s="140"/>
      <c r="AI36" s="140"/>
      <c r="AJ36" s="140"/>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row>
    <row r="37" spans="1:71" ht="23.25" customHeight="1">
      <c r="A37" s="140"/>
      <c r="B37" s="140"/>
      <c r="C37" s="140"/>
      <c r="D37" s="140"/>
      <c r="E37" s="140"/>
      <c r="F37" s="140"/>
      <c r="G37" s="141"/>
      <c r="H37" s="140"/>
      <c r="I37" s="140"/>
      <c r="J37" s="193"/>
      <c r="K37" s="193"/>
      <c r="L37" s="193"/>
      <c r="M37" s="193"/>
      <c r="N37" s="193"/>
      <c r="O37" s="193"/>
      <c r="P37" s="193"/>
      <c r="Q37" s="193"/>
      <c r="R37" s="193"/>
      <c r="S37" s="193"/>
      <c r="T37" s="193"/>
      <c r="U37" s="140"/>
      <c r="V37" s="140"/>
      <c r="W37" s="140"/>
      <c r="X37" s="140"/>
      <c r="Y37" s="140"/>
      <c r="Z37" s="140"/>
      <c r="AA37" s="140"/>
      <c r="AB37" s="140"/>
      <c r="AC37" s="140"/>
      <c r="AD37" s="140"/>
      <c r="AE37" s="140"/>
      <c r="AF37" s="140"/>
      <c r="AG37" s="140"/>
      <c r="AH37" s="140"/>
      <c r="AI37" s="140"/>
      <c r="AJ37" s="140"/>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row>
    <row r="38" spans="1:71" ht="23.25" customHeight="1">
      <c r="A38" s="140"/>
      <c r="B38" s="140"/>
      <c r="C38" s="140"/>
      <c r="D38" s="140"/>
      <c r="E38" s="140"/>
      <c r="F38" s="140"/>
      <c r="G38" s="141"/>
      <c r="H38" s="140"/>
      <c r="I38" s="140"/>
      <c r="J38" s="193"/>
      <c r="K38" s="193"/>
      <c r="L38" s="193"/>
      <c r="M38" s="193"/>
      <c r="N38" s="193"/>
      <c r="O38" s="193"/>
      <c r="P38" s="193"/>
      <c r="Q38" s="193"/>
      <c r="R38" s="193"/>
      <c r="S38" s="193"/>
      <c r="T38" s="193"/>
      <c r="U38" s="140"/>
      <c r="V38" s="140"/>
      <c r="W38" s="140"/>
      <c r="X38" s="140"/>
      <c r="Y38" s="140"/>
      <c r="Z38" s="140"/>
      <c r="AA38" s="140"/>
      <c r="AB38" s="140"/>
      <c r="AC38" s="140"/>
      <c r="AD38" s="140"/>
      <c r="AE38" s="140"/>
      <c r="AF38" s="140"/>
      <c r="AG38" s="140"/>
      <c r="AH38" s="140"/>
      <c r="AI38" s="140"/>
      <c r="AJ38" s="140"/>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row>
    <row r="39" spans="1:71" ht="23.25" customHeight="1">
      <c r="A39" s="140"/>
      <c r="B39" s="140"/>
      <c r="C39" s="140"/>
      <c r="D39" s="140"/>
      <c r="E39" s="140"/>
      <c r="F39" s="140"/>
      <c r="G39" s="141"/>
      <c r="H39" s="140"/>
      <c r="I39" s="140"/>
      <c r="J39" s="193"/>
      <c r="K39" s="193"/>
      <c r="L39" s="193"/>
      <c r="M39" s="193"/>
      <c r="N39" s="193"/>
      <c r="O39" s="193"/>
      <c r="P39" s="193"/>
      <c r="Q39" s="193"/>
      <c r="R39" s="193"/>
      <c r="S39" s="193"/>
      <c r="T39" s="193"/>
      <c r="U39" s="140"/>
      <c r="V39" s="140"/>
      <c r="W39" s="140"/>
      <c r="X39" s="140"/>
      <c r="Y39" s="140"/>
      <c r="Z39" s="140"/>
      <c r="AA39" s="140"/>
      <c r="AB39" s="140"/>
      <c r="AC39" s="140"/>
      <c r="AD39" s="140"/>
      <c r="AE39" s="140"/>
      <c r="AF39" s="140"/>
      <c r="AG39" s="140"/>
      <c r="AH39" s="140"/>
      <c r="AI39" s="140"/>
      <c r="AJ39" s="140"/>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row>
    <row r="40" spans="1:71" ht="23.25" customHeight="1">
      <c r="A40" s="140"/>
      <c r="B40" s="140"/>
      <c r="C40" s="140"/>
      <c r="D40" s="140"/>
      <c r="E40" s="140"/>
      <c r="F40" s="140"/>
      <c r="G40" s="141"/>
      <c r="H40" s="140"/>
      <c r="I40" s="140"/>
      <c r="J40" s="193"/>
      <c r="K40" s="193"/>
      <c r="L40" s="193"/>
      <c r="M40" s="193"/>
      <c r="N40" s="193"/>
      <c r="O40" s="193"/>
      <c r="P40" s="193"/>
      <c r="Q40" s="193"/>
      <c r="R40" s="193"/>
      <c r="S40" s="193"/>
      <c r="T40" s="193"/>
      <c r="U40" s="140"/>
      <c r="V40" s="140"/>
      <c r="W40" s="140"/>
      <c r="X40" s="140"/>
      <c r="Y40" s="140"/>
      <c r="Z40" s="140"/>
      <c r="AA40" s="140"/>
      <c r="AB40" s="140"/>
      <c r="AC40" s="140"/>
      <c r="AD40" s="140"/>
      <c r="AE40" s="140"/>
      <c r="AF40" s="140"/>
      <c r="AG40" s="140"/>
      <c r="AH40" s="140"/>
      <c r="AI40" s="140"/>
      <c r="AJ40" s="140"/>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row>
    <row r="41" spans="1:71" ht="23.25" customHeight="1">
      <c r="A41" s="140"/>
      <c r="B41" s="140"/>
      <c r="C41" s="140"/>
      <c r="D41" s="140"/>
      <c r="E41" s="140"/>
      <c r="F41" s="140"/>
      <c r="G41" s="141"/>
      <c r="H41" s="140"/>
      <c r="I41" s="140"/>
      <c r="J41" s="193"/>
      <c r="K41" s="193"/>
      <c r="L41" s="193"/>
      <c r="M41" s="193"/>
      <c r="N41" s="193"/>
      <c r="O41" s="193"/>
      <c r="P41" s="193"/>
      <c r="Q41" s="193"/>
      <c r="R41" s="193"/>
      <c r="S41" s="193"/>
      <c r="T41" s="193"/>
      <c r="U41" s="140"/>
      <c r="V41" s="140"/>
      <c r="W41" s="140"/>
      <c r="X41" s="140"/>
      <c r="Y41" s="140"/>
      <c r="Z41" s="140"/>
      <c r="AA41" s="140"/>
      <c r="AB41" s="140"/>
      <c r="AC41" s="140"/>
      <c r="AD41" s="140"/>
      <c r="AE41" s="140"/>
      <c r="AF41" s="140"/>
      <c r="AG41" s="140"/>
      <c r="AH41" s="140"/>
      <c r="AI41" s="140"/>
      <c r="AJ41" s="140"/>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row>
    <row r="42" spans="1:71" ht="23.25" customHeight="1">
      <c r="A42" s="140"/>
      <c r="B42" s="140"/>
      <c r="C42" s="140"/>
      <c r="D42" s="140"/>
      <c r="E42" s="140"/>
      <c r="F42" s="140"/>
      <c r="G42" s="141"/>
      <c r="H42" s="140"/>
      <c r="I42" s="140"/>
      <c r="J42" s="193"/>
      <c r="K42" s="193"/>
      <c r="L42" s="193"/>
      <c r="M42" s="193"/>
      <c r="N42" s="193"/>
      <c r="O42" s="193"/>
      <c r="P42" s="193"/>
      <c r="Q42" s="193"/>
      <c r="R42" s="193"/>
      <c r="S42" s="193"/>
      <c r="T42" s="193"/>
      <c r="U42" s="140"/>
      <c r="V42" s="140"/>
      <c r="W42" s="140"/>
      <c r="X42" s="140"/>
      <c r="Y42" s="140"/>
      <c r="Z42" s="140"/>
      <c r="AA42" s="140"/>
      <c r="AB42" s="140"/>
      <c r="AC42" s="140"/>
      <c r="AD42" s="140"/>
      <c r="AE42" s="140"/>
      <c r="AF42" s="140"/>
      <c r="AG42" s="140"/>
      <c r="AH42" s="140"/>
      <c r="AI42" s="140"/>
      <c r="AJ42" s="140"/>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row>
    <row r="43" spans="1:71" ht="23.25" customHeight="1">
      <c r="A43" s="140"/>
      <c r="B43" s="140"/>
      <c r="C43" s="140"/>
      <c r="D43" s="140"/>
      <c r="E43" s="140"/>
      <c r="F43" s="140"/>
      <c r="G43" s="141"/>
      <c r="H43" s="140"/>
      <c r="I43" s="140"/>
      <c r="J43" s="193"/>
      <c r="K43" s="193"/>
      <c r="L43" s="193"/>
      <c r="M43" s="193"/>
      <c r="N43" s="193"/>
      <c r="O43" s="193"/>
      <c r="P43" s="193"/>
      <c r="Q43" s="193"/>
      <c r="R43" s="193"/>
      <c r="S43" s="193"/>
      <c r="T43" s="193"/>
      <c r="U43" s="140"/>
      <c r="V43" s="140"/>
      <c r="W43" s="140"/>
      <c r="X43" s="140"/>
      <c r="Y43" s="140"/>
      <c r="Z43" s="140"/>
      <c r="AA43" s="140"/>
      <c r="AB43" s="140"/>
      <c r="AC43" s="140"/>
      <c r="AD43" s="140"/>
      <c r="AE43" s="140"/>
      <c r="AF43" s="140"/>
      <c r="AG43" s="140"/>
      <c r="AH43" s="140"/>
      <c r="AI43" s="140"/>
      <c r="AJ43" s="140"/>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row>
    <row r="44" spans="1:71" ht="23.25" customHeight="1">
      <c r="A44" s="140"/>
      <c r="B44" s="140"/>
      <c r="C44" s="140"/>
      <c r="D44" s="140"/>
      <c r="E44" s="140"/>
      <c r="F44" s="140"/>
      <c r="G44" s="141"/>
      <c r="H44" s="140"/>
      <c r="I44" s="140"/>
      <c r="J44" s="193"/>
      <c r="K44" s="193"/>
      <c r="L44" s="193"/>
      <c r="M44" s="193"/>
      <c r="N44" s="193"/>
      <c r="O44" s="193"/>
      <c r="P44" s="193"/>
      <c r="Q44" s="193"/>
      <c r="R44" s="193"/>
      <c r="S44" s="193"/>
      <c r="T44" s="193"/>
      <c r="U44" s="140"/>
      <c r="V44" s="140"/>
      <c r="W44" s="140"/>
      <c r="X44" s="140"/>
      <c r="Y44" s="140"/>
      <c r="Z44" s="140"/>
      <c r="AA44" s="140"/>
      <c r="AB44" s="140"/>
      <c r="AC44" s="140"/>
      <c r="AD44" s="140"/>
      <c r="AE44" s="140"/>
      <c r="AF44" s="140"/>
      <c r="AG44" s="140"/>
      <c r="AH44" s="140"/>
      <c r="AI44" s="140"/>
      <c r="AJ44" s="140"/>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row>
    <row r="45" spans="1:71" ht="23.25" customHeight="1">
      <c r="A45" s="140"/>
      <c r="B45" s="140"/>
      <c r="C45" s="140"/>
      <c r="D45" s="140"/>
      <c r="E45" s="140"/>
      <c r="F45" s="140"/>
      <c r="G45" s="141"/>
      <c r="H45" s="140"/>
      <c r="I45" s="140"/>
      <c r="J45" s="193"/>
      <c r="K45" s="193"/>
      <c r="L45" s="193"/>
      <c r="M45" s="193"/>
      <c r="N45" s="193"/>
      <c r="O45" s="193"/>
      <c r="P45" s="193"/>
      <c r="Q45" s="193"/>
      <c r="R45" s="193"/>
      <c r="S45" s="193"/>
      <c r="T45" s="193"/>
      <c r="U45" s="140"/>
      <c r="V45" s="140"/>
      <c r="W45" s="140"/>
      <c r="X45" s="140"/>
      <c r="Y45" s="140"/>
      <c r="Z45" s="140"/>
      <c r="AA45" s="140"/>
      <c r="AB45" s="140"/>
      <c r="AC45" s="140"/>
      <c r="AD45" s="140"/>
      <c r="AE45" s="140"/>
      <c r="AF45" s="140"/>
      <c r="AG45" s="140"/>
      <c r="AH45" s="140"/>
      <c r="AI45" s="140"/>
      <c r="AJ45" s="140"/>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row>
    <row r="46" spans="1:71" ht="23.25" customHeight="1">
      <c r="A46" s="140"/>
      <c r="B46" s="140"/>
      <c r="C46" s="140"/>
      <c r="D46" s="140"/>
      <c r="E46" s="140"/>
      <c r="F46" s="140"/>
      <c r="G46" s="141"/>
      <c r="H46" s="140"/>
      <c r="I46" s="140"/>
      <c r="J46" s="193"/>
      <c r="K46" s="193"/>
      <c r="L46" s="193"/>
      <c r="M46" s="193"/>
      <c r="N46" s="193"/>
      <c r="O46" s="193"/>
      <c r="P46" s="193"/>
      <c r="Q46" s="193"/>
      <c r="R46" s="193"/>
      <c r="S46" s="193"/>
      <c r="T46" s="193"/>
      <c r="U46" s="140"/>
      <c r="V46" s="140"/>
      <c r="W46" s="140"/>
      <c r="X46" s="140"/>
      <c r="Y46" s="140"/>
      <c r="Z46" s="140"/>
      <c r="AA46" s="140"/>
      <c r="AB46" s="140"/>
      <c r="AC46" s="140"/>
      <c r="AD46" s="140"/>
      <c r="AE46" s="140"/>
      <c r="AF46" s="140"/>
      <c r="AG46" s="140"/>
      <c r="AH46" s="140"/>
      <c r="AI46" s="140"/>
      <c r="AJ46" s="140"/>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row>
    <row r="47" spans="1:71" ht="23.25" customHeight="1">
      <c r="A47" s="140"/>
      <c r="B47" s="140"/>
      <c r="C47" s="140"/>
      <c r="D47" s="140"/>
      <c r="E47" s="140"/>
      <c r="F47" s="140"/>
      <c r="G47" s="141"/>
      <c r="H47" s="140"/>
      <c r="I47" s="140"/>
      <c r="J47" s="193"/>
      <c r="K47" s="193"/>
      <c r="L47" s="193"/>
      <c r="M47" s="193"/>
      <c r="N47" s="193"/>
      <c r="O47" s="193"/>
      <c r="P47" s="193"/>
      <c r="Q47" s="193"/>
      <c r="R47" s="193"/>
      <c r="S47" s="193"/>
      <c r="T47" s="193"/>
      <c r="U47" s="140"/>
      <c r="V47" s="140"/>
      <c r="W47" s="140"/>
      <c r="X47" s="140"/>
      <c r="Y47" s="140"/>
      <c r="Z47" s="140"/>
      <c r="AA47" s="140"/>
      <c r="AB47" s="140"/>
      <c r="AC47" s="140"/>
      <c r="AD47" s="140"/>
      <c r="AE47" s="140"/>
      <c r="AF47" s="140"/>
      <c r="AG47" s="140"/>
      <c r="AH47" s="140"/>
      <c r="AI47" s="140"/>
      <c r="AJ47" s="140"/>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row>
    <row r="48" spans="1:71" ht="23.25" customHeight="1">
      <c r="A48" s="140"/>
      <c r="B48" s="140"/>
      <c r="C48" s="140"/>
      <c r="D48" s="140"/>
      <c r="E48" s="140"/>
      <c r="F48" s="140"/>
      <c r="G48" s="141"/>
      <c r="H48" s="140"/>
      <c r="I48" s="140"/>
      <c r="J48" s="193"/>
      <c r="K48" s="193"/>
      <c r="L48" s="193"/>
      <c r="M48" s="193"/>
      <c r="N48" s="193"/>
      <c r="O48" s="193"/>
      <c r="P48" s="193"/>
      <c r="Q48" s="193"/>
      <c r="R48" s="193"/>
      <c r="S48" s="193"/>
      <c r="T48" s="193"/>
      <c r="U48" s="140"/>
      <c r="V48" s="140"/>
      <c r="W48" s="140"/>
      <c r="X48" s="140"/>
      <c r="Y48" s="140"/>
      <c r="Z48" s="140"/>
      <c r="AA48" s="140"/>
      <c r="AB48" s="140"/>
      <c r="AC48" s="140"/>
      <c r="AD48" s="140"/>
      <c r="AE48" s="140"/>
      <c r="AF48" s="140"/>
      <c r="AG48" s="140"/>
      <c r="AH48" s="140"/>
      <c r="AI48" s="140"/>
      <c r="AJ48" s="140"/>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row>
    <row r="49" spans="1:71" ht="23.25" customHeight="1">
      <c r="A49" s="140"/>
      <c r="B49" s="140"/>
      <c r="C49" s="140"/>
      <c r="D49" s="140"/>
      <c r="E49" s="140"/>
      <c r="F49" s="140"/>
      <c r="G49" s="141"/>
      <c r="H49" s="140"/>
      <c r="I49" s="140"/>
      <c r="J49" s="193"/>
      <c r="K49" s="193"/>
      <c r="L49" s="193"/>
      <c r="M49" s="193"/>
      <c r="N49" s="193"/>
      <c r="O49" s="193"/>
      <c r="P49" s="193"/>
      <c r="Q49" s="193"/>
      <c r="R49" s="193"/>
      <c r="S49" s="193"/>
      <c r="T49" s="193"/>
      <c r="U49" s="140"/>
      <c r="V49" s="140"/>
      <c r="W49" s="140"/>
      <c r="X49" s="140"/>
      <c r="Y49" s="140"/>
      <c r="Z49" s="140"/>
      <c r="AA49" s="140"/>
      <c r="AB49" s="140"/>
      <c r="AC49" s="140"/>
      <c r="AD49" s="140"/>
      <c r="AE49" s="140"/>
      <c r="AF49" s="140"/>
      <c r="AG49" s="140"/>
      <c r="AH49" s="140"/>
      <c r="AI49" s="140"/>
      <c r="AJ49" s="140"/>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row>
    <row r="50" spans="1:71" ht="23.25" customHeight="1">
      <c r="A50" s="140"/>
      <c r="B50" s="140"/>
      <c r="C50" s="140"/>
      <c r="D50" s="140"/>
      <c r="E50" s="140"/>
      <c r="F50" s="140"/>
      <c r="G50" s="141"/>
      <c r="H50" s="140"/>
      <c r="I50" s="140"/>
      <c r="J50" s="193"/>
      <c r="K50" s="193"/>
      <c r="L50" s="193"/>
      <c r="M50" s="193"/>
      <c r="N50" s="193"/>
      <c r="O50" s="193"/>
      <c r="P50" s="193"/>
      <c r="Q50" s="193"/>
      <c r="R50" s="193"/>
      <c r="S50" s="193"/>
      <c r="T50" s="193"/>
      <c r="U50" s="140"/>
      <c r="V50" s="140"/>
      <c r="W50" s="140"/>
      <c r="X50" s="140"/>
      <c r="Y50" s="140"/>
      <c r="Z50" s="140"/>
      <c r="AA50" s="140"/>
      <c r="AB50" s="140"/>
      <c r="AC50" s="140"/>
      <c r="AD50" s="140"/>
      <c r="AE50" s="140"/>
      <c r="AF50" s="140"/>
      <c r="AG50" s="140"/>
      <c r="AH50" s="140"/>
      <c r="AI50" s="140"/>
      <c r="AJ50" s="140"/>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row>
    <row r="51" spans="1:71" ht="23.25" customHeight="1">
      <c r="A51" s="140"/>
      <c r="B51" s="140"/>
      <c r="C51" s="140"/>
      <c r="D51" s="140"/>
      <c r="E51" s="140"/>
      <c r="F51" s="140"/>
      <c r="G51" s="141"/>
      <c r="H51" s="140"/>
      <c r="I51" s="140"/>
      <c r="J51" s="193"/>
      <c r="K51" s="193"/>
      <c r="L51" s="193"/>
      <c r="M51" s="193"/>
      <c r="N51" s="193"/>
      <c r="O51" s="193"/>
      <c r="P51" s="193"/>
      <c r="Q51" s="193"/>
      <c r="R51" s="193"/>
      <c r="S51" s="193"/>
      <c r="T51" s="193"/>
      <c r="U51" s="140"/>
      <c r="V51" s="140"/>
      <c r="W51" s="140"/>
      <c r="X51" s="140"/>
      <c r="Y51" s="140"/>
      <c r="Z51" s="140"/>
      <c r="AA51" s="140"/>
      <c r="AB51" s="140"/>
      <c r="AC51" s="140"/>
      <c r="AD51" s="140"/>
      <c r="AE51" s="140"/>
      <c r="AF51" s="140"/>
      <c r="AG51" s="140"/>
      <c r="AH51" s="140"/>
      <c r="AI51" s="140"/>
      <c r="AJ51" s="140"/>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row>
    <row r="52" spans="1:71" ht="23.25" customHeight="1">
      <c r="A52" s="140"/>
      <c r="B52" s="140"/>
      <c r="C52" s="140"/>
      <c r="D52" s="140"/>
      <c r="E52" s="140"/>
      <c r="F52" s="140"/>
      <c r="G52" s="141"/>
      <c r="H52" s="140"/>
      <c r="I52" s="140"/>
      <c r="J52" s="193"/>
      <c r="K52" s="193"/>
      <c r="L52" s="193"/>
      <c r="M52" s="193"/>
      <c r="N52" s="193"/>
      <c r="O52" s="193"/>
      <c r="P52" s="193"/>
      <c r="Q52" s="193"/>
      <c r="R52" s="193"/>
      <c r="S52" s="193"/>
      <c r="T52" s="193"/>
      <c r="U52" s="140"/>
      <c r="V52" s="140"/>
      <c r="W52" s="140"/>
      <c r="X52" s="140"/>
      <c r="Y52" s="140"/>
      <c r="Z52" s="140"/>
      <c r="AA52" s="140"/>
      <c r="AB52" s="140"/>
      <c r="AC52" s="140"/>
      <c r="AD52" s="140"/>
      <c r="AE52" s="140"/>
      <c r="AF52" s="140"/>
      <c r="AG52" s="140"/>
      <c r="AH52" s="140"/>
      <c r="AI52" s="140"/>
      <c r="AJ52" s="140"/>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row>
    <row r="53" spans="1:71" ht="23.25" customHeight="1">
      <c r="A53" s="140"/>
      <c r="B53" s="140"/>
      <c r="C53" s="140"/>
      <c r="D53" s="140"/>
      <c r="E53" s="140"/>
      <c r="F53" s="140"/>
      <c r="G53" s="141"/>
      <c r="H53" s="140"/>
      <c r="I53" s="140"/>
      <c r="J53" s="193"/>
      <c r="K53" s="193"/>
      <c r="L53" s="193"/>
      <c r="M53" s="193"/>
      <c r="N53" s="193"/>
      <c r="O53" s="193"/>
      <c r="P53" s="193"/>
      <c r="Q53" s="193"/>
      <c r="R53" s="193"/>
      <c r="S53" s="193"/>
      <c r="T53" s="193"/>
      <c r="U53" s="140"/>
      <c r="V53" s="140"/>
      <c r="W53" s="140"/>
      <c r="X53" s="140"/>
      <c r="Y53" s="140"/>
      <c r="Z53" s="140"/>
      <c r="AA53" s="140"/>
      <c r="AB53" s="140"/>
      <c r="AC53" s="140"/>
      <c r="AD53" s="140"/>
      <c r="AE53" s="140"/>
      <c r="AF53" s="140"/>
      <c r="AG53" s="140"/>
      <c r="AH53" s="140"/>
      <c r="AI53" s="140"/>
      <c r="AJ53" s="140"/>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row>
    <row r="54" spans="1:71" ht="23.25" customHeight="1">
      <c r="A54" s="140"/>
      <c r="B54" s="140"/>
      <c r="C54" s="140"/>
      <c r="D54" s="140"/>
      <c r="E54" s="140"/>
      <c r="F54" s="140"/>
      <c r="G54" s="141"/>
      <c r="H54" s="140"/>
      <c r="I54" s="140"/>
      <c r="J54" s="193"/>
      <c r="K54" s="193"/>
      <c r="L54" s="193"/>
      <c r="M54" s="193"/>
      <c r="N54" s="193"/>
      <c r="O54" s="193"/>
      <c r="P54" s="193"/>
      <c r="Q54" s="193"/>
      <c r="R54" s="193"/>
      <c r="S54" s="193"/>
      <c r="T54" s="193"/>
      <c r="U54" s="140"/>
      <c r="V54" s="140"/>
      <c r="W54" s="140"/>
      <c r="X54" s="140"/>
      <c r="Y54" s="140"/>
      <c r="Z54" s="140"/>
      <c r="AA54" s="140"/>
      <c r="AB54" s="140"/>
      <c r="AC54" s="140"/>
      <c r="AD54" s="140"/>
      <c r="AE54" s="140"/>
      <c r="AF54" s="140"/>
      <c r="AG54" s="140"/>
      <c r="AH54" s="140"/>
      <c r="AI54" s="140"/>
      <c r="AJ54" s="140"/>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row>
    <row r="55" spans="1:71" ht="23.25" customHeight="1">
      <c r="A55" s="140"/>
      <c r="B55" s="140"/>
      <c r="C55" s="140"/>
      <c r="D55" s="140"/>
      <c r="E55" s="140"/>
      <c r="F55" s="140"/>
      <c r="G55" s="141"/>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row>
    <row r="56" spans="1:71" ht="23.25" customHeight="1">
      <c r="A56" s="140"/>
      <c r="B56" s="140"/>
      <c r="C56" s="140"/>
      <c r="D56" s="140"/>
      <c r="E56" s="140"/>
      <c r="F56" s="140"/>
      <c r="G56" s="141"/>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row>
    <row r="57" spans="1:71" ht="23.25" customHeight="1">
      <c r="A57" s="140"/>
      <c r="B57" s="140"/>
      <c r="C57" s="140"/>
      <c r="D57" s="140"/>
      <c r="E57" s="140"/>
      <c r="F57" s="140"/>
      <c r="G57" s="141"/>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row>
    <row r="58" spans="1:71" ht="23.25" customHeight="1">
      <c r="A58" s="140"/>
      <c r="B58" s="140"/>
      <c r="C58" s="140"/>
      <c r="D58" s="140"/>
      <c r="E58" s="140"/>
      <c r="F58" s="140"/>
      <c r="G58" s="141"/>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row>
    <row r="59" spans="1:71" ht="23.25" customHeight="1">
      <c r="A59" s="140"/>
      <c r="B59" s="140"/>
      <c r="C59" s="140"/>
      <c r="D59" s="140"/>
      <c r="E59" s="140"/>
      <c r="F59" s="140"/>
      <c r="G59" s="141"/>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row>
    <row r="60" spans="1:71" ht="23.25" customHeight="1">
      <c r="A60" s="140"/>
      <c r="B60" s="140"/>
      <c r="C60" s="140"/>
      <c r="D60" s="140"/>
      <c r="E60" s="140"/>
      <c r="F60" s="140"/>
      <c r="G60" s="141"/>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row>
    <row r="61" spans="1:71" ht="23.25" customHeight="1">
      <c r="A61" s="140"/>
      <c r="B61" s="140"/>
      <c r="C61" s="140"/>
      <c r="D61" s="140"/>
      <c r="E61" s="140"/>
      <c r="F61" s="140"/>
      <c r="G61" s="141"/>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row>
    <row r="62" spans="1:71" ht="23.25" customHeight="1">
      <c r="A62" s="140"/>
      <c r="B62" s="140"/>
      <c r="C62" s="140"/>
      <c r="D62" s="140"/>
      <c r="E62" s="140"/>
      <c r="F62" s="140"/>
      <c r="G62" s="141"/>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row>
    <row r="63" spans="1:71" ht="23.25" customHeight="1">
      <c r="A63" s="140"/>
      <c r="B63" s="140"/>
      <c r="C63" s="140"/>
      <c r="D63" s="140"/>
      <c r="E63" s="140"/>
      <c r="F63" s="140"/>
      <c r="G63" s="141"/>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row>
    <row r="64" spans="1:71" ht="23.25" customHeight="1">
      <c r="A64" s="140"/>
      <c r="B64" s="140"/>
      <c r="C64" s="140"/>
      <c r="D64" s="140"/>
      <c r="E64" s="140"/>
      <c r="F64" s="140"/>
      <c r="G64" s="141"/>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row>
    <row r="65" spans="1:71" ht="23.25" customHeight="1">
      <c r="A65" s="140"/>
      <c r="B65" s="140"/>
      <c r="C65" s="140"/>
      <c r="D65" s="140"/>
      <c r="E65" s="140"/>
      <c r="F65" s="140"/>
      <c r="G65" s="141"/>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row>
    <row r="66" spans="1:71" ht="23.25" customHeight="1">
      <c r="A66" s="140"/>
      <c r="B66" s="140"/>
      <c r="C66" s="140"/>
      <c r="D66" s="140"/>
      <c r="E66" s="140"/>
      <c r="F66" s="140"/>
      <c r="G66" s="141"/>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row>
    <row r="67" spans="1:71" ht="23.25" customHeight="1">
      <c r="A67" s="140"/>
      <c r="B67" s="140"/>
      <c r="C67" s="140"/>
      <c r="D67" s="140"/>
      <c r="E67" s="140"/>
      <c r="F67" s="140"/>
      <c r="G67" s="141"/>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row>
    <row r="68" spans="1:71" ht="23.25" customHeight="1">
      <c r="A68" s="140"/>
      <c r="B68" s="140"/>
      <c r="C68" s="140"/>
      <c r="D68" s="140"/>
      <c r="E68" s="140"/>
      <c r="F68" s="140"/>
      <c r="G68" s="141"/>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row>
    <row r="69" spans="1:71" ht="23.25" customHeight="1">
      <c r="A69" s="140"/>
      <c r="B69" s="140"/>
      <c r="C69" s="140"/>
      <c r="D69" s="140"/>
      <c r="E69" s="140"/>
      <c r="F69" s="140"/>
      <c r="G69" s="141"/>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row>
    <row r="70" spans="1:71" ht="23.25" customHeight="1">
      <c r="A70" s="140"/>
      <c r="B70" s="140"/>
      <c r="C70" s="140"/>
      <c r="D70" s="140"/>
      <c r="E70" s="140"/>
      <c r="F70" s="140"/>
      <c r="G70" s="141"/>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row>
    <row r="71" spans="1:71" ht="23.25" customHeight="1">
      <c r="A71" s="140"/>
      <c r="B71" s="140"/>
      <c r="C71" s="140"/>
      <c r="D71" s="140"/>
      <c r="E71" s="140"/>
      <c r="F71" s="140"/>
      <c r="G71" s="141"/>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row>
    <row r="72" spans="1:71" ht="23.25" customHeight="1">
      <c r="A72" s="140"/>
      <c r="B72" s="140"/>
      <c r="C72" s="140"/>
      <c r="D72" s="140"/>
      <c r="E72" s="140"/>
      <c r="F72" s="140"/>
      <c r="G72" s="141"/>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row>
    <row r="73" spans="1:71" ht="23.25" customHeight="1">
      <c r="A73" s="140"/>
      <c r="B73" s="140"/>
      <c r="C73" s="140"/>
      <c r="D73" s="140"/>
      <c r="E73" s="140"/>
      <c r="F73" s="140"/>
      <c r="G73" s="141"/>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row>
    <row r="74" spans="1:71" ht="23.25" customHeight="1">
      <c r="A74" s="140"/>
      <c r="B74" s="140"/>
      <c r="C74" s="140"/>
      <c r="D74" s="140"/>
      <c r="E74" s="140"/>
      <c r="F74" s="140"/>
      <c r="G74" s="141"/>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row>
    <row r="75" spans="1:71" ht="23.25" customHeight="1">
      <c r="A75" s="140"/>
      <c r="B75" s="140"/>
      <c r="C75" s="140"/>
      <c r="D75" s="140"/>
      <c r="E75" s="140"/>
      <c r="F75" s="140"/>
      <c r="G75" s="141"/>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row>
    <row r="76" spans="1:71" ht="23.25" customHeight="1">
      <c r="A76" s="140"/>
      <c r="B76" s="140"/>
      <c r="C76" s="140"/>
      <c r="D76" s="140"/>
      <c r="E76" s="140"/>
      <c r="F76" s="140"/>
      <c r="G76" s="141"/>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row>
    <row r="77" spans="1:71" ht="23.25" customHeight="1">
      <c r="A77" s="140"/>
      <c r="B77" s="140"/>
      <c r="C77" s="140"/>
      <c r="D77" s="140"/>
      <c r="E77" s="140"/>
      <c r="F77" s="140"/>
      <c r="G77" s="141"/>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row>
    <row r="78" spans="1:71" ht="23.25" customHeight="1">
      <c r="A78" s="140"/>
      <c r="B78" s="140"/>
      <c r="C78" s="140"/>
      <c r="D78" s="140"/>
      <c r="E78" s="140"/>
      <c r="F78" s="140"/>
      <c r="G78" s="141"/>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row>
    <row r="79" spans="1:71" ht="23.25" customHeight="1">
      <c r="A79" s="140"/>
      <c r="B79" s="140"/>
      <c r="C79" s="140"/>
      <c r="D79" s="140"/>
      <c r="E79" s="140"/>
      <c r="F79" s="140"/>
      <c r="G79" s="141"/>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row>
    <row r="80" spans="1:71" ht="23.25" customHeight="1">
      <c r="A80" s="140"/>
      <c r="B80" s="140"/>
      <c r="C80" s="140"/>
      <c r="D80" s="140"/>
      <c r="E80" s="140"/>
      <c r="F80" s="140"/>
      <c r="G80" s="141"/>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row>
    <row r="81" spans="1:71" ht="23.25" customHeight="1">
      <c r="A81" s="140"/>
      <c r="B81" s="140"/>
      <c r="C81" s="140"/>
      <c r="D81" s="140"/>
      <c r="E81" s="140"/>
      <c r="F81" s="140"/>
      <c r="G81" s="141"/>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row>
    <row r="82" spans="1:71" ht="23.25" customHeight="1">
      <c r="A82" s="140"/>
      <c r="B82" s="140"/>
      <c r="C82" s="140"/>
      <c r="D82" s="140"/>
      <c r="E82" s="140"/>
      <c r="F82" s="140"/>
      <c r="G82" s="141"/>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row>
    <row r="83" spans="1:71" ht="23.25" customHeight="1">
      <c r="A83" s="140"/>
      <c r="B83" s="140"/>
      <c r="C83" s="140"/>
      <c r="D83" s="140"/>
      <c r="E83" s="140"/>
      <c r="F83" s="140"/>
      <c r="G83" s="141"/>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row>
    <row r="84" spans="1:71" ht="23.25" customHeight="1">
      <c r="A84" s="140"/>
      <c r="B84" s="140"/>
      <c r="C84" s="140"/>
      <c r="D84" s="140"/>
      <c r="E84" s="140"/>
      <c r="F84" s="140"/>
      <c r="G84" s="141"/>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row>
    <row r="85" spans="1:71" ht="23.25" customHeight="1">
      <c r="A85" s="140"/>
      <c r="B85" s="140"/>
      <c r="C85" s="140"/>
      <c r="D85" s="140"/>
      <c r="E85" s="140"/>
      <c r="F85" s="140"/>
      <c r="G85" s="141"/>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row>
    <row r="86" spans="1:71" ht="23.25" customHeight="1">
      <c r="A86" s="140"/>
      <c r="B86" s="140"/>
      <c r="C86" s="140"/>
      <c r="D86" s="140"/>
      <c r="E86" s="140"/>
      <c r="F86" s="140"/>
      <c r="G86" s="141"/>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row>
    <row r="87" spans="1:71" ht="23.25" customHeight="1">
      <c r="A87" s="140"/>
      <c r="B87" s="140"/>
      <c r="C87" s="140"/>
      <c r="D87" s="140"/>
      <c r="E87" s="140"/>
      <c r="F87" s="140"/>
      <c r="G87" s="141"/>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row>
    <row r="88" spans="1:71" ht="23.25" customHeight="1">
      <c r="A88" s="140"/>
      <c r="B88" s="140"/>
      <c r="C88" s="140"/>
      <c r="D88" s="140"/>
      <c r="E88" s="140"/>
      <c r="F88" s="140"/>
      <c r="G88" s="141"/>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row>
    <row r="89" spans="1:71" ht="23.25" customHeight="1">
      <c r="A89" s="140"/>
      <c r="B89" s="140"/>
      <c r="C89" s="140"/>
      <c r="D89" s="140"/>
      <c r="E89" s="140"/>
      <c r="F89" s="140"/>
      <c r="G89" s="141"/>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row>
    <row r="90" spans="1:71" ht="23.25" customHeight="1">
      <c r="A90" s="140"/>
      <c r="B90" s="140"/>
      <c r="C90" s="140"/>
      <c r="D90" s="140"/>
      <c r="E90" s="140"/>
      <c r="F90" s="140"/>
      <c r="G90" s="141"/>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row>
    <row r="91" spans="1:71" ht="23.25" customHeight="1">
      <c r="A91" s="140"/>
      <c r="B91" s="140"/>
      <c r="C91" s="140"/>
      <c r="D91" s="140"/>
      <c r="E91" s="140"/>
      <c r="F91" s="140"/>
      <c r="G91" s="141"/>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row>
    <row r="92" spans="1:71" ht="23.25" customHeight="1">
      <c r="A92" s="140"/>
      <c r="B92" s="140"/>
      <c r="C92" s="140"/>
      <c r="D92" s="140"/>
      <c r="E92" s="140"/>
      <c r="F92" s="140"/>
      <c r="G92" s="141"/>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row>
    <row r="93" spans="1:71" ht="23.25" customHeight="1">
      <c r="A93" s="140"/>
      <c r="B93" s="140"/>
      <c r="C93" s="140"/>
      <c r="D93" s="140"/>
      <c r="E93" s="140"/>
      <c r="F93" s="140"/>
      <c r="G93" s="141"/>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row>
    <row r="94" spans="1:71" ht="23.25" customHeight="1">
      <c r="A94" s="140"/>
      <c r="B94" s="140"/>
      <c r="C94" s="140"/>
      <c r="D94" s="140"/>
      <c r="E94" s="140"/>
      <c r="F94" s="140"/>
      <c r="G94" s="141"/>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row>
    <row r="95" spans="1:71" ht="23.25" customHeight="1">
      <c r="A95" s="140"/>
      <c r="B95" s="140"/>
      <c r="C95" s="140"/>
      <c r="D95" s="140"/>
      <c r="E95" s="140"/>
      <c r="F95" s="140"/>
      <c r="G95" s="141"/>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row>
    <row r="96" spans="1:71" ht="23.25" customHeight="1">
      <c r="A96" s="140"/>
      <c r="B96" s="140"/>
      <c r="C96" s="140"/>
      <c r="D96" s="140"/>
      <c r="E96" s="140"/>
      <c r="F96" s="140"/>
      <c r="G96" s="141"/>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row>
    <row r="97" spans="1:71" ht="23.25" customHeight="1">
      <c r="A97" s="140"/>
      <c r="B97" s="140"/>
      <c r="C97" s="140"/>
      <c r="D97" s="140"/>
      <c r="E97" s="140"/>
      <c r="F97" s="140"/>
      <c r="G97" s="141"/>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row>
    <row r="98" spans="1:71" ht="23.25" customHeight="1">
      <c r="A98" s="140"/>
      <c r="B98" s="140"/>
      <c r="C98" s="140"/>
      <c r="D98" s="140"/>
      <c r="E98" s="140"/>
      <c r="F98" s="140"/>
      <c r="G98" s="141"/>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row>
    <row r="99" spans="1:71" ht="23.25" customHeight="1">
      <c r="A99" s="140"/>
      <c r="B99" s="140"/>
      <c r="C99" s="140"/>
      <c r="D99" s="140"/>
      <c r="E99" s="140"/>
      <c r="F99" s="140"/>
      <c r="G99" s="141"/>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row>
    <row r="100" spans="1:71" ht="23.25" customHeight="1">
      <c r="A100" s="140"/>
      <c r="B100" s="140"/>
      <c r="C100" s="140"/>
      <c r="D100" s="140"/>
      <c r="E100" s="140"/>
      <c r="F100" s="140"/>
      <c r="G100" s="141"/>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row>
    <row r="101" spans="1:71" ht="23.25" customHeight="1">
      <c r="A101" s="140"/>
      <c r="B101" s="140"/>
      <c r="C101" s="140"/>
      <c r="D101" s="140"/>
      <c r="E101" s="140"/>
      <c r="F101" s="140"/>
      <c r="G101" s="141"/>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row>
    <row r="102" spans="1:71" ht="23.25" customHeight="1">
      <c r="A102" s="140"/>
      <c r="B102" s="140"/>
      <c r="C102" s="140"/>
      <c r="D102" s="140"/>
      <c r="E102" s="140"/>
      <c r="F102" s="140"/>
      <c r="G102" s="141"/>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row>
    <row r="103" spans="1:71" ht="23.25" customHeight="1">
      <c r="A103" s="140"/>
      <c r="B103" s="140"/>
      <c r="C103" s="140"/>
      <c r="D103" s="140"/>
      <c r="E103" s="140"/>
      <c r="F103" s="140"/>
      <c r="G103" s="141"/>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row>
    <row r="104" spans="1:71" ht="23.25" customHeight="1">
      <c r="A104" s="140"/>
      <c r="B104" s="140"/>
      <c r="C104" s="140"/>
      <c r="D104" s="140"/>
      <c r="E104" s="140"/>
      <c r="F104" s="140"/>
      <c r="G104" s="141"/>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row>
    <row r="105" spans="1:71" ht="23.25" customHeight="1">
      <c r="A105" s="140"/>
      <c r="B105" s="140"/>
      <c r="C105" s="140"/>
      <c r="D105" s="140"/>
      <c r="E105" s="140"/>
      <c r="F105" s="140"/>
      <c r="G105" s="141"/>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row>
    <row r="106" spans="1:71" ht="23.25" customHeight="1">
      <c r="A106" s="140"/>
      <c r="B106" s="140"/>
      <c r="C106" s="140"/>
      <c r="D106" s="140"/>
      <c r="E106" s="140"/>
      <c r="F106" s="140"/>
      <c r="G106" s="141"/>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row>
    <row r="107" spans="1:71" ht="23.25" customHeight="1">
      <c r="A107" s="140"/>
      <c r="B107" s="140"/>
      <c r="C107" s="140"/>
      <c r="D107" s="140"/>
      <c r="E107" s="140"/>
      <c r="F107" s="140"/>
      <c r="G107" s="141"/>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row>
    <row r="108" spans="1:71" ht="23.25" customHeight="1">
      <c r="A108" s="140"/>
      <c r="B108" s="140"/>
      <c r="C108" s="140"/>
      <c r="D108" s="140"/>
      <c r="E108" s="140"/>
      <c r="F108" s="140"/>
      <c r="G108" s="141"/>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row>
    <row r="109" spans="1:71" ht="23.25" customHeight="1">
      <c r="A109" s="140"/>
      <c r="B109" s="140"/>
      <c r="C109" s="140"/>
      <c r="D109" s="140"/>
      <c r="E109" s="140"/>
      <c r="F109" s="140"/>
      <c r="G109" s="141"/>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row>
    <row r="110" spans="1:71" ht="23.25" customHeight="1">
      <c r="A110" s="140"/>
      <c r="B110" s="140"/>
      <c r="C110" s="140"/>
      <c r="D110" s="140"/>
      <c r="E110" s="140"/>
      <c r="F110" s="140"/>
      <c r="G110" s="141"/>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row>
    <row r="111" spans="1:71" ht="23.25" customHeight="1">
      <c r="A111" s="140"/>
      <c r="B111" s="140"/>
      <c r="C111" s="140"/>
      <c r="D111" s="140"/>
      <c r="E111" s="140"/>
      <c r="F111" s="140"/>
      <c r="G111" s="141"/>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row>
    <row r="112" spans="1:71" ht="23.25" customHeight="1">
      <c r="A112" s="140"/>
      <c r="B112" s="140"/>
      <c r="C112" s="140"/>
      <c r="D112" s="140"/>
      <c r="E112" s="140"/>
      <c r="F112" s="140"/>
      <c r="G112" s="141"/>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row>
    <row r="113" spans="1:71" ht="23.25" customHeight="1">
      <c r="A113" s="140"/>
      <c r="B113" s="140"/>
      <c r="C113" s="140"/>
      <c r="D113" s="140"/>
      <c r="E113" s="140"/>
      <c r="F113" s="140"/>
      <c r="G113" s="141"/>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row>
    <row r="114" spans="1:71" ht="23.25" customHeight="1">
      <c r="A114" s="140"/>
      <c r="B114" s="140"/>
      <c r="C114" s="140"/>
      <c r="D114" s="140"/>
      <c r="E114" s="140"/>
      <c r="F114" s="140"/>
      <c r="G114" s="141"/>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row>
    <row r="115" spans="1:71" ht="23.25" customHeight="1">
      <c r="A115" s="140"/>
      <c r="B115" s="140"/>
      <c r="C115" s="140"/>
      <c r="D115" s="140"/>
      <c r="E115" s="140"/>
      <c r="F115" s="140"/>
      <c r="G115" s="141"/>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row>
    <row r="116" spans="1:71" ht="23.25" customHeight="1">
      <c r="A116" s="140"/>
      <c r="B116" s="140"/>
      <c r="C116" s="140"/>
      <c r="D116" s="140"/>
      <c r="E116" s="140"/>
      <c r="F116" s="140"/>
      <c r="G116" s="141"/>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row>
    <row r="117" spans="1:71" ht="23.25" customHeight="1">
      <c r="A117" s="140"/>
      <c r="B117" s="140"/>
      <c r="C117" s="140"/>
      <c r="D117" s="140"/>
      <c r="E117" s="140"/>
      <c r="F117" s="140"/>
      <c r="G117" s="141"/>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row>
    <row r="118" spans="1:71" ht="23.25" customHeight="1">
      <c r="A118" s="140"/>
      <c r="B118" s="140"/>
      <c r="C118" s="140"/>
      <c r="D118" s="140"/>
      <c r="E118" s="140"/>
      <c r="F118" s="140"/>
      <c r="G118" s="141"/>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row>
    <row r="119" spans="1:71" ht="23.25" customHeight="1">
      <c r="A119" s="140"/>
      <c r="B119" s="140"/>
      <c r="C119" s="140"/>
      <c r="D119" s="140"/>
      <c r="E119" s="140"/>
      <c r="F119" s="140"/>
      <c r="G119" s="141"/>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row>
    <row r="120" spans="1:71" ht="23.25" customHeight="1">
      <c r="A120" s="140"/>
      <c r="B120" s="140"/>
      <c r="C120" s="140"/>
      <c r="D120" s="140"/>
      <c r="E120" s="140"/>
      <c r="F120" s="140"/>
      <c r="G120" s="141"/>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row>
    <row r="121" spans="1:71" ht="23.25" customHeight="1">
      <c r="A121" s="140"/>
      <c r="B121" s="140"/>
      <c r="C121" s="140"/>
      <c r="D121" s="140"/>
      <c r="E121" s="140"/>
      <c r="F121" s="140"/>
      <c r="G121" s="141"/>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row>
    <row r="122" spans="1:71" ht="23.25" customHeight="1">
      <c r="A122" s="140"/>
      <c r="B122" s="140"/>
      <c r="C122" s="140"/>
      <c r="D122" s="140"/>
      <c r="E122" s="140"/>
      <c r="F122" s="140"/>
      <c r="G122" s="141"/>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row>
    <row r="123" spans="1:71" ht="23.25" customHeight="1">
      <c r="A123" s="140"/>
      <c r="B123" s="140"/>
      <c r="C123" s="140"/>
      <c r="D123" s="140"/>
      <c r="E123" s="140"/>
      <c r="F123" s="140"/>
      <c r="G123" s="141"/>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row>
    <row r="124" spans="1:71" ht="23.25" customHeight="1">
      <c r="A124" s="140"/>
      <c r="B124" s="140"/>
      <c r="C124" s="140"/>
      <c r="D124" s="140"/>
      <c r="E124" s="140"/>
      <c r="F124" s="140"/>
      <c r="G124" s="141"/>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row>
    <row r="125" spans="1:71" ht="23.25" customHeight="1">
      <c r="A125" s="140"/>
      <c r="B125" s="140"/>
      <c r="C125" s="140"/>
      <c r="D125" s="140"/>
      <c r="E125" s="140"/>
      <c r="F125" s="140"/>
      <c r="G125" s="141"/>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row>
    <row r="126" spans="1:71" ht="23.25" customHeight="1">
      <c r="A126" s="140"/>
      <c r="B126" s="140"/>
      <c r="C126" s="140"/>
      <c r="D126" s="140"/>
      <c r="E126" s="140"/>
      <c r="F126" s="140"/>
      <c r="G126" s="141"/>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row>
    <row r="127" spans="1:71" ht="23.25" customHeight="1">
      <c r="A127" s="140"/>
      <c r="B127" s="140"/>
      <c r="C127" s="140"/>
      <c r="D127" s="140"/>
      <c r="E127" s="140"/>
      <c r="F127" s="140"/>
      <c r="G127" s="141"/>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row>
    <row r="128" spans="1:71" ht="23.25" customHeight="1">
      <c r="A128" s="140"/>
      <c r="B128" s="140"/>
      <c r="C128" s="140"/>
      <c r="D128" s="140"/>
      <c r="E128" s="140"/>
      <c r="F128" s="140"/>
      <c r="G128" s="141"/>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row>
    <row r="129" spans="1:71" ht="23.25" customHeight="1">
      <c r="A129" s="140"/>
      <c r="B129" s="140"/>
      <c r="C129" s="140"/>
      <c r="D129" s="140"/>
      <c r="E129" s="140"/>
      <c r="F129" s="140"/>
      <c r="G129" s="141"/>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row>
    <row r="130" spans="1:71" ht="23.25" customHeight="1">
      <c r="A130" s="140"/>
      <c r="B130" s="140"/>
      <c r="C130" s="140"/>
      <c r="D130" s="140"/>
      <c r="E130" s="140"/>
      <c r="F130" s="140"/>
      <c r="G130" s="141"/>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row>
    <row r="131" spans="1:71" ht="23.25" customHeight="1">
      <c r="A131" s="140"/>
      <c r="B131" s="140"/>
      <c r="C131" s="140"/>
      <c r="D131" s="140"/>
      <c r="E131" s="140"/>
      <c r="F131" s="140"/>
      <c r="G131" s="141"/>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row>
    <row r="132" spans="1:71" ht="23.25" customHeight="1">
      <c r="A132" s="140"/>
      <c r="B132" s="140"/>
      <c r="C132" s="140"/>
      <c r="D132" s="140"/>
      <c r="E132" s="140"/>
      <c r="F132" s="140"/>
      <c r="G132" s="141"/>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row>
    <row r="133" spans="1:71" ht="23.25" customHeight="1">
      <c r="A133" s="140"/>
      <c r="B133" s="140"/>
      <c r="C133" s="140"/>
      <c r="D133" s="140"/>
      <c r="E133" s="140"/>
      <c r="F133" s="140"/>
      <c r="G133" s="141"/>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row>
    <row r="134" spans="1:71" ht="23.25" customHeight="1">
      <c r="A134" s="140"/>
      <c r="B134" s="140"/>
      <c r="C134" s="140"/>
      <c r="D134" s="140"/>
      <c r="E134" s="140"/>
      <c r="F134" s="140"/>
      <c r="G134" s="141"/>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row>
    <row r="135" spans="1:71" ht="23.25" customHeight="1">
      <c r="A135" s="140"/>
      <c r="B135" s="140"/>
      <c r="C135" s="140"/>
      <c r="D135" s="140"/>
      <c r="E135" s="140"/>
      <c r="F135" s="140"/>
      <c r="G135" s="141"/>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row>
    <row r="136" spans="1:71" ht="23.25" customHeight="1">
      <c r="A136" s="140"/>
      <c r="B136" s="140"/>
      <c r="C136" s="140"/>
      <c r="D136" s="140"/>
      <c r="E136" s="140"/>
      <c r="F136" s="140"/>
      <c r="G136" s="141"/>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row>
    <row r="137" spans="1:71" ht="23.25" customHeight="1">
      <c r="A137" s="140"/>
      <c r="B137" s="140"/>
      <c r="C137" s="140"/>
      <c r="D137" s="140"/>
      <c r="E137" s="140"/>
      <c r="F137" s="140"/>
      <c r="G137" s="141"/>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row>
    <row r="138" spans="1:71" ht="23.25" customHeight="1">
      <c r="A138" s="140"/>
      <c r="B138" s="140"/>
      <c r="C138" s="140"/>
      <c r="D138" s="140"/>
      <c r="E138" s="140"/>
      <c r="F138" s="140"/>
      <c r="G138" s="141"/>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row>
    <row r="139" spans="1:71" ht="23.25" customHeight="1">
      <c r="A139" s="140"/>
      <c r="B139" s="140"/>
      <c r="C139" s="140"/>
      <c r="D139" s="140"/>
      <c r="E139" s="140"/>
      <c r="F139" s="140"/>
      <c r="G139" s="141"/>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row>
    <row r="140" spans="1:71" ht="23.25" customHeight="1">
      <c r="A140" s="140"/>
      <c r="B140" s="140"/>
      <c r="C140" s="140"/>
      <c r="D140" s="140"/>
      <c r="E140" s="140"/>
      <c r="F140" s="140"/>
      <c r="G140" s="141"/>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row>
    <row r="141" spans="1:71" ht="23.25" customHeight="1">
      <c r="A141" s="140"/>
      <c r="B141" s="140"/>
      <c r="C141" s="140"/>
      <c r="D141" s="140"/>
      <c r="E141" s="140"/>
      <c r="F141" s="140"/>
      <c r="G141" s="141"/>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row>
    <row r="142" spans="1:71" ht="23.25" customHeight="1">
      <c r="A142" s="140"/>
      <c r="B142" s="140"/>
      <c r="C142" s="140"/>
      <c r="D142" s="140"/>
      <c r="E142" s="140"/>
      <c r="F142" s="140"/>
      <c r="G142" s="141"/>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row>
    <row r="143" spans="1:71" ht="23.25" customHeight="1">
      <c r="A143" s="140"/>
      <c r="B143" s="140"/>
      <c r="C143" s="140"/>
      <c r="D143" s="140"/>
      <c r="E143" s="140"/>
      <c r="F143" s="140"/>
      <c r="G143" s="141"/>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row>
    <row r="144" spans="1:71" ht="23.25" customHeight="1">
      <c r="A144" s="140"/>
      <c r="B144" s="140"/>
      <c r="C144" s="140"/>
      <c r="D144" s="140"/>
      <c r="E144" s="140"/>
      <c r="F144" s="140"/>
      <c r="G144" s="141"/>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row>
    <row r="145" spans="1:71" ht="23.25" customHeight="1">
      <c r="A145" s="140"/>
      <c r="B145" s="140"/>
      <c r="C145" s="140"/>
      <c r="D145" s="140"/>
      <c r="E145" s="140"/>
      <c r="F145" s="140"/>
      <c r="G145" s="141"/>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row>
    <row r="146" spans="1:71" ht="23.25" customHeight="1">
      <c r="A146" s="140"/>
      <c r="B146" s="140"/>
      <c r="C146" s="140"/>
      <c r="D146" s="140"/>
      <c r="E146" s="140"/>
      <c r="F146" s="140"/>
      <c r="G146" s="141"/>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row>
    <row r="147" spans="1:71" ht="23.25" customHeight="1">
      <c r="A147" s="140"/>
      <c r="B147" s="140"/>
      <c r="C147" s="140"/>
      <c r="D147" s="140"/>
      <c r="E147" s="140"/>
      <c r="F147" s="140"/>
      <c r="G147" s="141"/>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row>
    <row r="148" spans="1:71" ht="23.25" customHeight="1">
      <c r="A148" s="140"/>
      <c r="B148" s="140"/>
      <c r="C148" s="140"/>
      <c r="D148" s="140"/>
      <c r="E148" s="140"/>
      <c r="F148" s="140"/>
      <c r="G148" s="141"/>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row>
    <row r="149" spans="1:71" ht="23.25" customHeight="1">
      <c r="A149" s="140"/>
      <c r="B149" s="140"/>
      <c r="C149" s="140"/>
      <c r="D149" s="140"/>
      <c r="E149" s="140"/>
      <c r="F149" s="140"/>
      <c r="G149" s="141"/>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row>
    <row r="150" spans="1:71" ht="23.25" customHeight="1">
      <c r="A150" s="140"/>
      <c r="B150" s="140"/>
      <c r="C150" s="140"/>
      <c r="D150" s="140"/>
      <c r="E150" s="140"/>
      <c r="F150" s="140"/>
      <c r="G150" s="141"/>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row>
    <row r="151" spans="1:71" ht="23.25" customHeight="1">
      <c r="A151" s="140"/>
      <c r="B151" s="140"/>
      <c r="C151" s="140"/>
      <c r="D151" s="140"/>
      <c r="E151" s="140"/>
      <c r="F151" s="140"/>
      <c r="G151" s="141"/>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row>
    <row r="152" spans="1:71" ht="23.25" customHeight="1">
      <c r="A152" s="140"/>
      <c r="B152" s="140"/>
      <c r="C152" s="140"/>
      <c r="D152" s="140"/>
      <c r="E152" s="140"/>
      <c r="F152" s="140"/>
      <c r="G152" s="141"/>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row>
    <row r="153" spans="1:71" ht="23.25" customHeight="1">
      <c r="A153" s="140"/>
      <c r="B153" s="140"/>
      <c r="C153" s="140"/>
      <c r="D153" s="140"/>
      <c r="E153" s="140"/>
      <c r="F153" s="140"/>
      <c r="G153" s="141"/>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row>
    <row r="154" spans="1:71" ht="23.25" customHeight="1">
      <c r="A154" s="140"/>
      <c r="B154" s="140"/>
      <c r="C154" s="140"/>
      <c r="D154" s="140"/>
      <c r="E154" s="140"/>
      <c r="F154" s="140"/>
      <c r="G154" s="141"/>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row>
    <row r="155" spans="1:71" ht="23.25" customHeight="1">
      <c r="A155" s="140"/>
      <c r="B155" s="140"/>
      <c r="C155" s="140"/>
      <c r="D155" s="140"/>
      <c r="E155" s="140"/>
      <c r="F155" s="140"/>
      <c r="G155" s="141"/>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row>
    <row r="156" spans="1:71" ht="23.25" customHeight="1">
      <c r="A156" s="140"/>
      <c r="B156" s="140"/>
      <c r="C156" s="140"/>
      <c r="D156" s="140"/>
      <c r="E156" s="140"/>
      <c r="F156" s="140"/>
      <c r="G156" s="141"/>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row>
    <row r="157" spans="1:71" ht="23.25" customHeight="1">
      <c r="A157" s="140"/>
      <c r="B157" s="140"/>
      <c r="C157" s="140"/>
      <c r="D157" s="140"/>
      <c r="E157" s="140"/>
      <c r="F157" s="140"/>
      <c r="G157" s="141"/>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row>
    <row r="158" spans="1:71" ht="23.25" customHeight="1">
      <c r="A158" s="140"/>
      <c r="B158" s="140"/>
      <c r="C158" s="140"/>
      <c r="D158" s="140"/>
      <c r="E158" s="140"/>
      <c r="F158" s="140"/>
      <c r="G158" s="141"/>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row>
    <row r="159" spans="1:71" ht="23.25" customHeight="1">
      <c r="A159" s="140"/>
      <c r="B159" s="140"/>
      <c r="C159" s="140"/>
      <c r="D159" s="140"/>
      <c r="E159" s="140"/>
      <c r="F159" s="140"/>
      <c r="G159" s="141"/>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row>
    <row r="160" spans="1:71" ht="23.25" customHeight="1">
      <c r="A160" s="140"/>
      <c r="B160" s="140"/>
      <c r="C160" s="140"/>
      <c r="D160" s="140"/>
      <c r="E160" s="140"/>
      <c r="F160" s="140"/>
      <c r="G160" s="141"/>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row>
    <row r="161" spans="1:71" ht="23.25" customHeight="1">
      <c r="A161" s="140"/>
      <c r="B161" s="140"/>
      <c r="C161" s="140"/>
      <c r="D161" s="140"/>
      <c r="E161" s="140"/>
      <c r="F161" s="140"/>
      <c r="G161" s="141"/>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row>
    <row r="162" spans="1:71" ht="23.25" customHeight="1">
      <c r="A162" s="140"/>
      <c r="B162" s="140"/>
      <c r="C162" s="140"/>
      <c r="D162" s="140"/>
      <c r="E162" s="140"/>
      <c r="F162" s="140"/>
      <c r="G162" s="141"/>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row>
    <row r="163" spans="1:71" ht="23.25" customHeight="1">
      <c r="A163" s="140"/>
      <c r="B163" s="140"/>
      <c r="C163" s="140"/>
      <c r="D163" s="140"/>
      <c r="E163" s="140"/>
      <c r="F163" s="140"/>
      <c r="G163" s="141"/>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row>
    <row r="164" spans="1:71" ht="23.25" customHeight="1">
      <c r="A164" s="140"/>
      <c r="B164" s="140"/>
      <c r="C164" s="140"/>
      <c r="D164" s="140"/>
      <c r="E164" s="140"/>
      <c r="F164" s="140"/>
      <c r="G164" s="141"/>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row>
    <row r="165" spans="1:71" ht="23.25" customHeight="1">
      <c r="A165" s="140"/>
      <c r="B165" s="140"/>
      <c r="C165" s="140"/>
      <c r="D165" s="140"/>
      <c r="E165" s="140"/>
      <c r="F165" s="140"/>
      <c r="G165" s="141"/>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row>
    <row r="166" spans="1:71" ht="23.25" customHeight="1">
      <c r="A166" s="140"/>
      <c r="B166" s="140"/>
      <c r="C166" s="140"/>
      <c r="D166" s="140"/>
      <c r="E166" s="140"/>
      <c r="F166" s="140"/>
      <c r="G166" s="141"/>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row>
    <row r="167" spans="1:71" ht="23.25" customHeight="1">
      <c r="A167" s="140"/>
      <c r="B167" s="140"/>
      <c r="C167" s="140"/>
      <c r="D167" s="140"/>
      <c r="E167" s="140"/>
      <c r="F167" s="140"/>
      <c r="G167" s="141"/>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row>
    <row r="168" spans="1:71" ht="23.25" customHeight="1">
      <c r="A168" s="140"/>
      <c r="B168" s="140"/>
      <c r="C168" s="140"/>
      <c r="D168" s="140"/>
      <c r="E168" s="140"/>
      <c r="F168" s="140"/>
      <c r="G168" s="141"/>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row>
    <row r="169" spans="1:71" ht="23.25" customHeight="1">
      <c r="A169" s="140"/>
      <c r="B169" s="140"/>
      <c r="C169" s="140"/>
      <c r="D169" s="140"/>
      <c r="E169" s="140"/>
      <c r="F169" s="140"/>
      <c r="G169" s="141"/>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row>
    <row r="170" spans="1:71" ht="23.25" customHeight="1">
      <c r="A170" s="140"/>
      <c r="B170" s="140"/>
      <c r="C170" s="140"/>
      <c r="D170" s="140"/>
      <c r="E170" s="140"/>
      <c r="F170" s="140"/>
      <c r="G170" s="141"/>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row>
    <row r="171" spans="1:71" ht="23.25" customHeight="1">
      <c r="A171" s="140"/>
      <c r="B171" s="140"/>
      <c r="C171" s="140"/>
      <c r="D171" s="140"/>
      <c r="E171" s="140"/>
      <c r="F171" s="140"/>
      <c r="G171" s="141"/>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row>
    <row r="172" spans="1:71" ht="23.25" customHeight="1">
      <c r="A172" s="140"/>
      <c r="B172" s="140"/>
      <c r="C172" s="140"/>
      <c r="D172" s="140"/>
      <c r="E172" s="140"/>
      <c r="F172" s="140"/>
      <c r="G172" s="141"/>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row>
    <row r="173" spans="1:71" ht="23.25" customHeight="1">
      <c r="A173" s="140"/>
      <c r="B173" s="140"/>
      <c r="C173" s="140"/>
      <c r="D173" s="140"/>
      <c r="E173" s="140"/>
      <c r="F173" s="140"/>
      <c r="G173" s="141"/>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row>
    <row r="174" spans="1:71" ht="23.25" customHeight="1">
      <c r="A174" s="140"/>
      <c r="B174" s="140"/>
      <c r="C174" s="140"/>
      <c r="D174" s="140"/>
      <c r="E174" s="140"/>
      <c r="F174" s="140"/>
      <c r="G174" s="141"/>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row>
    <row r="175" spans="1:71" ht="23.25" customHeight="1">
      <c r="A175" s="140"/>
      <c r="B175" s="140"/>
      <c r="C175" s="140"/>
      <c r="D175" s="140"/>
      <c r="E175" s="140"/>
      <c r="F175" s="140"/>
      <c r="G175" s="141"/>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row>
    <row r="176" spans="1:71" ht="23.25" customHeight="1">
      <c r="A176" s="140"/>
      <c r="B176" s="140"/>
      <c r="C176" s="140"/>
      <c r="D176" s="140"/>
      <c r="E176" s="140"/>
      <c r="F176" s="140"/>
      <c r="G176" s="141"/>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row>
    <row r="177" spans="1:71" ht="23.25" customHeight="1">
      <c r="A177" s="140"/>
      <c r="B177" s="140"/>
      <c r="C177" s="140"/>
      <c r="D177" s="140"/>
      <c r="E177" s="140"/>
      <c r="F177" s="140"/>
      <c r="G177" s="141"/>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row>
    <row r="178" spans="1:71" ht="23.25" customHeight="1">
      <c r="A178" s="140"/>
      <c r="B178" s="140"/>
      <c r="C178" s="140"/>
      <c r="D178" s="140"/>
      <c r="E178" s="140"/>
      <c r="F178" s="140"/>
      <c r="G178" s="141"/>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row>
    <row r="179" spans="1:71" ht="23.25" customHeight="1">
      <c r="A179" s="140"/>
      <c r="B179" s="140"/>
      <c r="C179" s="140"/>
      <c r="D179" s="140"/>
      <c r="E179" s="140"/>
      <c r="F179" s="140"/>
      <c r="G179" s="141"/>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row>
    <row r="180" spans="1:71" ht="23.25" customHeight="1">
      <c r="A180" s="140"/>
      <c r="B180" s="140"/>
      <c r="C180" s="140"/>
      <c r="D180" s="140"/>
      <c r="E180" s="140"/>
      <c r="F180" s="140"/>
      <c r="G180" s="141"/>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row>
    <row r="181" spans="1:71" ht="23.25" customHeight="1">
      <c r="A181" s="140"/>
      <c r="B181" s="140"/>
      <c r="C181" s="140"/>
      <c r="D181" s="140"/>
      <c r="E181" s="140"/>
      <c r="F181" s="140"/>
      <c r="G181" s="141"/>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row>
    <row r="182" spans="1:71" ht="23.25" customHeight="1">
      <c r="A182" s="140"/>
      <c r="B182" s="140"/>
      <c r="C182" s="140"/>
      <c r="D182" s="140"/>
      <c r="E182" s="140"/>
      <c r="F182" s="140"/>
      <c r="G182" s="141"/>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row>
    <row r="183" spans="1:71" ht="23.25" customHeight="1">
      <c r="A183" s="140"/>
      <c r="B183" s="140"/>
      <c r="C183" s="140"/>
      <c r="D183" s="140"/>
      <c r="E183" s="140"/>
      <c r="F183" s="140"/>
      <c r="G183" s="141"/>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row>
    <row r="184" spans="1:71" ht="23.25" customHeight="1">
      <c r="A184" s="140"/>
      <c r="B184" s="140"/>
      <c r="C184" s="140"/>
      <c r="D184" s="140"/>
      <c r="E184" s="140"/>
      <c r="F184" s="140"/>
      <c r="G184" s="141"/>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row>
    <row r="185" spans="1:71" ht="23.25" customHeight="1">
      <c r="A185" s="140"/>
      <c r="B185" s="140"/>
      <c r="C185" s="140"/>
      <c r="D185" s="140"/>
      <c r="E185" s="140"/>
      <c r="F185" s="140"/>
      <c r="G185" s="141"/>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row>
    <row r="186" spans="1:71" ht="23.25" customHeight="1">
      <c r="A186" s="140"/>
      <c r="B186" s="140"/>
      <c r="C186" s="140"/>
      <c r="D186" s="140"/>
      <c r="E186" s="140"/>
      <c r="F186" s="140"/>
      <c r="G186" s="141"/>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row>
    <row r="187" spans="1:71" ht="23.25" customHeight="1">
      <c r="A187" s="140"/>
      <c r="B187" s="140"/>
      <c r="C187" s="140"/>
      <c r="D187" s="140"/>
      <c r="E187" s="140"/>
      <c r="F187" s="140"/>
      <c r="G187" s="141"/>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row>
    <row r="188" spans="1:71" ht="23.25" customHeight="1">
      <c r="A188" s="140"/>
      <c r="B188" s="140"/>
      <c r="C188" s="140"/>
      <c r="D188" s="140"/>
      <c r="E188" s="140"/>
      <c r="F188" s="140"/>
      <c r="G188" s="141"/>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row>
    <row r="189" spans="1:71" ht="23.25" customHeight="1">
      <c r="A189" s="140"/>
      <c r="B189" s="140"/>
      <c r="C189" s="140"/>
      <c r="D189" s="140"/>
      <c r="E189" s="140"/>
      <c r="F189" s="140"/>
      <c r="G189" s="141"/>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row>
    <row r="190" spans="1:71" ht="23.25" customHeight="1">
      <c r="A190" s="140"/>
      <c r="B190" s="140"/>
      <c r="C190" s="140"/>
      <c r="D190" s="140"/>
      <c r="E190" s="140"/>
      <c r="F190" s="140"/>
      <c r="G190" s="141"/>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row>
    <row r="191" spans="1:71" ht="23.25" customHeight="1">
      <c r="A191" s="140"/>
      <c r="B191" s="140"/>
      <c r="C191" s="140"/>
      <c r="D191" s="140"/>
      <c r="E191" s="140"/>
      <c r="F191" s="140"/>
      <c r="G191" s="141"/>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row>
    <row r="192" spans="1:71" ht="23.25" customHeight="1">
      <c r="A192" s="140"/>
      <c r="B192" s="140"/>
      <c r="C192" s="140"/>
      <c r="D192" s="140"/>
      <c r="E192" s="140"/>
      <c r="F192" s="140"/>
      <c r="G192" s="141"/>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row>
    <row r="193" spans="1:71" ht="23.25" customHeight="1">
      <c r="A193" s="140"/>
      <c r="B193" s="140"/>
      <c r="C193" s="140"/>
      <c r="D193" s="140"/>
      <c r="E193" s="140"/>
      <c r="F193" s="140"/>
      <c r="G193" s="141"/>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row>
    <row r="194" spans="1:71" ht="23.25" customHeight="1">
      <c r="A194" s="140"/>
      <c r="B194" s="140"/>
      <c r="C194" s="140"/>
      <c r="D194" s="140"/>
      <c r="E194" s="140"/>
      <c r="F194" s="140"/>
      <c r="G194" s="141"/>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row>
    <row r="195" spans="1:71" ht="23.25" customHeight="1">
      <c r="A195" s="140"/>
      <c r="B195" s="140"/>
      <c r="C195" s="140"/>
      <c r="D195" s="140"/>
      <c r="E195" s="140"/>
      <c r="F195" s="140"/>
      <c r="G195" s="141"/>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row>
    <row r="196" spans="1:71" ht="23.25" customHeight="1">
      <c r="A196" s="140"/>
      <c r="B196" s="140"/>
      <c r="C196" s="140"/>
      <c r="D196" s="140"/>
      <c r="E196" s="140"/>
      <c r="F196" s="140"/>
      <c r="G196" s="141"/>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row>
    <row r="197" spans="1:71" ht="23.25" customHeight="1">
      <c r="A197" s="140"/>
      <c r="B197" s="140"/>
      <c r="C197" s="140"/>
      <c r="D197" s="140"/>
      <c r="E197" s="140"/>
      <c r="F197" s="140"/>
      <c r="G197" s="141"/>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row>
    <row r="198" spans="1:71" ht="23.25" customHeight="1">
      <c r="A198" s="140"/>
      <c r="B198" s="140"/>
      <c r="C198" s="140"/>
      <c r="D198" s="140"/>
      <c r="E198" s="140"/>
      <c r="F198" s="140"/>
      <c r="G198" s="141"/>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row>
    <row r="199" spans="1:71" ht="23.25" customHeight="1">
      <c r="A199" s="140"/>
      <c r="B199" s="140"/>
      <c r="C199" s="140"/>
      <c r="D199" s="140"/>
      <c r="E199" s="140"/>
      <c r="F199" s="140"/>
      <c r="G199" s="141"/>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row>
    <row r="200" spans="1:71" ht="23.25" customHeight="1">
      <c r="A200" s="140"/>
      <c r="B200" s="140"/>
      <c r="C200" s="140"/>
      <c r="D200" s="140"/>
      <c r="E200" s="140"/>
      <c r="F200" s="140"/>
      <c r="G200" s="141"/>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row>
    <row r="201" spans="1:71" ht="23.25" customHeight="1">
      <c r="A201" s="140"/>
      <c r="B201" s="140"/>
      <c r="C201" s="140"/>
      <c r="D201" s="140"/>
      <c r="E201" s="140"/>
      <c r="F201" s="140"/>
      <c r="G201" s="141"/>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row>
    <row r="202" spans="1:71" ht="23.25" customHeight="1">
      <c r="A202" s="140"/>
      <c r="B202" s="140"/>
      <c r="C202" s="140"/>
      <c r="D202" s="140"/>
      <c r="E202" s="140"/>
      <c r="F202" s="140"/>
      <c r="G202" s="141"/>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row>
    <row r="203" spans="1:71" ht="23.25" customHeight="1">
      <c r="A203" s="140"/>
      <c r="B203" s="140"/>
      <c r="C203" s="140"/>
      <c r="D203" s="140"/>
      <c r="E203" s="140"/>
      <c r="F203" s="140"/>
      <c r="G203" s="141"/>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row>
    <row r="204" spans="1:71" ht="23.25" customHeight="1">
      <c r="A204" s="140"/>
      <c r="B204" s="140"/>
      <c r="C204" s="140"/>
      <c r="D204" s="140"/>
      <c r="E204" s="140"/>
      <c r="F204" s="140"/>
      <c r="G204" s="141"/>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row>
    <row r="205" spans="1:71" ht="23.25" customHeight="1">
      <c r="A205" s="140"/>
      <c r="B205" s="140"/>
      <c r="C205" s="140"/>
      <c r="D205" s="140"/>
      <c r="E205" s="140"/>
      <c r="F205" s="140"/>
      <c r="G205" s="141"/>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row>
    <row r="206" spans="1:71" ht="23.25" customHeight="1">
      <c r="A206" s="140"/>
      <c r="B206" s="140"/>
      <c r="C206" s="140"/>
      <c r="D206" s="140"/>
      <c r="E206" s="140"/>
      <c r="F206" s="140"/>
      <c r="G206" s="141"/>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row>
    <row r="207" spans="1:71" ht="23.25" customHeight="1">
      <c r="A207" s="140"/>
      <c r="B207" s="140"/>
      <c r="C207" s="140"/>
      <c r="D207" s="140"/>
      <c r="E207" s="140"/>
      <c r="F207" s="140"/>
      <c r="G207" s="141"/>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row>
    <row r="208" spans="1:71" ht="23.25" customHeight="1">
      <c r="A208" s="140"/>
      <c r="B208" s="140"/>
      <c r="C208" s="140"/>
      <c r="D208" s="140"/>
      <c r="E208" s="140"/>
      <c r="F208" s="140"/>
      <c r="G208" s="141"/>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row>
    <row r="209" spans="1:71" ht="23.25" customHeight="1">
      <c r="A209" s="140"/>
      <c r="B209" s="140"/>
      <c r="C209" s="140"/>
      <c r="D209" s="140"/>
      <c r="E209" s="140"/>
      <c r="F209" s="140"/>
      <c r="G209" s="141"/>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row>
    <row r="210" spans="1:71" ht="23.25" customHeight="1">
      <c r="A210" s="140"/>
      <c r="B210" s="140"/>
      <c r="C210" s="140"/>
      <c r="D210" s="140"/>
      <c r="E210" s="140"/>
      <c r="F210" s="140"/>
      <c r="G210" s="141"/>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row>
    <row r="211" spans="1:71" ht="23.25" customHeight="1">
      <c r="A211" s="140"/>
      <c r="B211" s="140"/>
      <c r="C211" s="140"/>
      <c r="D211" s="140"/>
      <c r="E211" s="140"/>
      <c r="F211" s="140"/>
      <c r="G211" s="141"/>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row>
    <row r="212" spans="1:71" ht="23.25" customHeight="1">
      <c r="A212" s="140"/>
      <c r="B212" s="140"/>
      <c r="C212" s="140"/>
      <c r="D212" s="140"/>
      <c r="E212" s="140"/>
      <c r="F212" s="140"/>
      <c r="G212" s="141"/>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row>
    <row r="213" spans="1:71" ht="23.25" customHeight="1">
      <c r="A213" s="140"/>
      <c r="B213" s="140"/>
      <c r="C213" s="140"/>
      <c r="D213" s="140"/>
      <c r="E213" s="140"/>
      <c r="F213" s="140"/>
      <c r="G213" s="141"/>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row>
    <row r="214" spans="1:71" ht="23.25" customHeight="1">
      <c r="A214" s="140"/>
      <c r="B214" s="140"/>
      <c r="C214" s="140"/>
      <c r="D214" s="140"/>
      <c r="E214" s="140"/>
      <c r="F214" s="140"/>
      <c r="G214" s="141"/>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row>
    <row r="215" spans="1:71" ht="23.25" customHeight="1">
      <c r="A215" s="140"/>
      <c r="B215" s="140"/>
      <c r="C215" s="140"/>
      <c r="D215" s="140"/>
      <c r="E215" s="140"/>
      <c r="F215" s="140"/>
      <c r="G215" s="141"/>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row>
    <row r="216" spans="1:71" ht="23.25" customHeight="1">
      <c r="A216" s="140"/>
      <c r="B216" s="140"/>
      <c r="C216" s="140"/>
      <c r="D216" s="140"/>
      <c r="E216" s="140"/>
      <c r="F216" s="140"/>
      <c r="G216" s="141"/>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row>
    <row r="217" spans="1:71" ht="23.25" customHeight="1">
      <c r="A217" s="140"/>
      <c r="B217" s="140"/>
      <c r="C217" s="140"/>
      <c r="D217" s="140"/>
      <c r="E217" s="140"/>
      <c r="F217" s="140"/>
      <c r="G217" s="141"/>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row>
    <row r="218" spans="1:71" ht="23.25" customHeight="1">
      <c r="A218" s="140"/>
      <c r="B218" s="140"/>
      <c r="C218" s="140"/>
      <c r="D218" s="140"/>
      <c r="E218" s="140"/>
      <c r="F218" s="140"/>
      <c r="G218" s="141"/>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row>
    <row r="219" spans="1:71" ht="23.25" customHeight="1">
      <c r="A219" s="140"/>
      <c r="B219" s="140"/>
      <c r="C219" s="140"/>
      <c r="D219" s="140"/>
      <c r="E219" s="140"/>
      <c r="F219" s="140"/>
      <c r="G219" s="141"/>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row>
    <row r="220" spans="1:71" ht="23.25" customHeight="1">
      <c r="A220" s="140"/>
      <c r="B220" s="140"/>
      <c r="C220" s="140"/>
      <c r="D220" s="140"/>
      <c r="E220" s="140"/>
      <c r="F220" s="140"/>
      <c r="G220" s="141"/>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row>
    <row r="221" spans="1:71" ht="23.25" customHeight="1">
      <c r="A221" s="140"/>
      <c r="B221" s="140"/>
      <c r="C221" s="140"/>
      <c r="D221" s="140"/>
      <c r="E221" s="140"/>
      <c r="F221" s="140"/>
      <c r="G221" s="141"/>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row>
    <row r="222" spans="1:71" ht="23.25" customHeight="1">
      <c r="A222" s="140"/>
      <c r="B222" s="140"/>
      <c r="C222" s="140"/>
      <c r="D222" s="140"/>
      <c r="E222" s="140"/>
      <c r="F222" s="140"/>
      <c r="G222" s="141"/>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row>
    <row r="223" spans="1:71" ht="23.25" customHeight="1">
      <c r="A223" s="140"/>
      <c r="B223" s="140"/>
      <c r="C223" s="140"/>
      <c r="D223" s="140"/>
      <c r="E223" s="140"/>
      <c r="F223" s="140"/>
      <c r="G223" s="141"/>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row>
    <row r="224" spans="1:71" ht="23.25" customHeight="1">
      <c r="A224" s="140"/>
      <c r="B224" s="140"/>
      <c r="C224" s="140"/>
      <c r="D224" s="140"/>
      <c r="E224" s="140"/>
      <c r="F224" s="140"/>
      <c r="G224" s="141"/>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row>
    <row r="225" spans="1:71" ht="23.25" customHeight="1">
      <c r="A225" s="140"/>
      <c r="B225" s="140"/>
      <c r="C225" s="140"/>
      <c r="D225" s="140"/>
      <c r="E225" s="140"/>
      <c r="F225" s="140"/>
      <c r="G225" s="141"/>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row>
    <row r="226" spans="1:71" ht="23.25" customHeight="1">
      <c r="A226" s="140"/>
      <c r="B226" s="140"/>
      <c r="C226" s="140"/>
      <c r="D226" s="140"/>
      <c r="E226" s="140"/>
      <c r="F226" s="140"/>
      <c r="G226" s="141"/>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row>
    <row r="227" spans="1:71" ht="23.25" customHeight="1">
      <c r="A227" s="140"/>
      <c r="B227" s="140"/>
      <c r="C227" s="140"/>
      <c r="D227" s="140"/>
      <c r="E227" s="140"/>
      <c r="F227" s="140"/>
      <c r="G227" s="141"/>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row>
    <row r="228" spans="1:71" ht="23.25" customHeight="1">
      <c r="A228" s="140"/>
      <c r="B228" s="140"/>
      <c r="C228" s="140"/>
      <c r="D228" s="140"/>
      <c r="E228" s="140"/>
      <c r="F228" s="140"/>
      <c r="G228" s="141"/>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row>
    <row r="229" spans="1:71" ht="23.25" customHeight="1">
      <c r="A229" s="140"/>
      <c r="B229" s="140"/>
      <c r="C229" s="140"/>
      <c r="D229" s="140"/>
      <c r="E229" s="140"/>
      <c r="F229" s="140"/>
      <c r="G229" s="141"/>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row>
    <row r="230" spans="1:71" ht="23.25" customHeight="1">
      <c r="A230" s="140"/>
      <c r="B230" s="140"/>
      <c r="C230" s="140"/>
      <c r="D230" s="140"/>
      <c r="E230" s="140"/>
      <c r="F230" s="140"/>
      <c r="G230" s="141"/>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row>
    <row r="231" spans="1:71" ht="23.25" customHeight="1">
      <c r="A231" s="140"/>
      <c r="B231" s="140"/>
      <c r="C231" s="140"/>
      <c r="D231" s="140"/>
      <c r="E231" s="140"/>
      <c r="F231" s="140"/>
      <c r="G231" s="141"/>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row>
    <row r="232" spans="1:71" ht="23.25" customHeight="1">
      <c r="A232" s="140"/>
      <c r="B232" s="140"/>
      <c r="C232" s="140"/>
      <c r="D232" s="140"/>
      <c r="E232" s="140"/>
      <c r="F232" s="140"/>
      <c r="G232" s="141"/>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row>
    <row r="233" spans="1:71" ht="23.25" customHeight="1">
      <c r="A233" s="140"/>
      <c r="B233" s="140"/>
      <c r="C233" s="140"/>
      <c r="D233" s="140"/>
      <c r="E233" s="140"/>
      <c r="F233" s="140"/>
      <c r="G233" s="141"/>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row>
    <row r="234" spans="1:71" ht="23.25" customHeight="1">
      <c r="A234" s="140"/>
      <c r="B234" s="140"/>
      <c r="C234" s="140"/>
      <c r="D234" s="140"/>
      <c r="E234" s="140"/>
      <c r="F234" s="140"/>
      <c r="G234" s="141"/>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row>
    <row r="235" spans="1:71" ht="23.25" customHeight="1">
      <c r="A235" s="140"/>
      <c r="B235" s="140"/>
      <c r="C235" s="140"/>
      <c r="D235" s="140"/>
      <c r="E235" s="140"/>
      <c r="F235" s="140"/>
      <c r="G235" s="141"/>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row>
    <row r="236" spans="1:71" ht="23.25" customHeight="1">
      <c r="A236" s="140"/>
      <c r="B236" s="140"/>
      <c r="C236" s="140"/>
      <c r="D236" s="140"/>
      <c r="E236" s="140"/>
      <c r="F236" s="140"/>
      <c r="G236" s="141"/>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row>
    <row r="237" spans="1:71" ht="23.25" customHeight="1">
      <c r="A237" s="140"/>
      <c r="B237" s="140"/>
      <c r="C237" s="140"/>
      <c r="D237" s="140"/>
      <c r="E237" s="140"/>
      <c r="F237" s="140"/>
      <c r="G237" s="141"/>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row>
    <row r="238" spans="1:71" ht="23.25" customHeight="1">
      <c r="A238" s="140"/>
      <c r="B238" s="140"/>
      <c r="C238" s="140"/>
      <c r="D238" s="140"/>
      <c r="E238" s="140"/>
      <c r="F238" s="140"/>
      <c r="G238" s="141"/>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row>
    <row r="239" spans="1:71" ht="23.25" customHeight="1">
      <c r="A239" s="140"/>
      <c r="B239" s="140"/>
      <c r="C239" s="140"/>
      <c r="D239" s="140"/>
      <c r="E239" s="140"/>
      <c r="F239" s="140"/>
      <c r="G239" s="141"/>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row>
    <row r="240" spans="1:71" ht="23.25" customHeight="1">
      <c r="A240" s="140"/>
      <c r="B240" s="140"/>
      <c r="C240" s="140"/>
      <c r="D240" s="140"/>
      <c r="E240" s="140"/>
      <c r="F240" s="140"/>
      <c r="G240" s="141"/>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row>
    <row r="241" spans="1:71" ht="23.25" customHeight="1">
      <c r="A241" s="140"/>
      <c r="B241" s="140"/>
      <c r="C241" s="140"/>
      <c r="D241" s="140"/>
      <c r="E241" s="140"/>
      <c r="F241" s="140"/>
      <c r="G241" s="141"/>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row>
    <row r="242" spans="1:71" ht="23.25" customHeight="1">
      <c r="A242" s="140"/>
      <c r="B242" s="140"/>
      <c r="C242" s="140"/>
      <c r="D242" s="140"/>
      <c r="E242" s="140"/>
      <c r="F242" s="140"/>
      <c r="G242" s="141"/>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row>
    <row r="243" spans="1:71" ht="23.25" customHeight="1">
      <c r="A243" s="140"/>
      <c r="B243" s="140"/>
      <c r="C243" s="140"/>
      <c r="D243" s="140"/>
      <c r="E243" s="140"/>
      <c r="F243" s="140"/>
      <c r="G243" s="141"/>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row>
    <row r="244" spans="1:71" ht="23.25" customHeight="1">
      <c r="A244" s="140"/>
      <c r="B244" s="140"/>
      <c r="C244" s="140"/>
      <c r="D244" s="140"/>
      <c r="E244" s="140"/>
      <c r="F244" s="140"/>
      <c r="G244" s="141"/>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row>
    <row r="245" spans="1:71" ht="23.25" customHeight="1">
      <c r="A245" s="140"/>
      <c r="B245" s="140"/>
      <c r="C245" s="140"/>
      <c r="D245" s="140"/>
      <c r="E245" s="140"/>
      <c r="F245" s="140"/>
      <c r="G245" s="141"/>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row>
    <row r="246" spans="1:71" ht="23.25" customHeight="1">
      <c r="A246" s="140"/>
      <c r="B246" s="140"/>
      <c r="C246" s="140"/>
      <c r="D246" s="140"/>
      <c r="E246" s="140"/>
      <c r="F246" s="140"/>
      <c r="G246" s="141"/>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row>
    <row r="247" spans="1:71" ht="23.25" customHeight="1">
      <c r="A247" s="140"/>
      <c r="B247" s="140"/>
      <c r="C247" s="140"/>
      <c r="D247" s="140"/>
      <c r="E247" s="140"/>
      <c r="F247" s="140"/>
      <c r="G247" s="141"/>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row>
    <row r="248" spans="1:71" ht="23.25" customHeight="1">
      <c r="A248" s="140"/>
      <c r="B248" s="140"/>
      <c r="C248" s="140"/>
      <c r="D248" s="140"/>
      <c r="E248" s="140"/>
      <c r="F248" s="140"/>
      <c r="G248" s="141"/>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row>
    <row r="249" spans="1:71" ht="23.25" customHeight="1">
      <c r="A249" s="140"/>
      <c r="B249" s="140"/>
      <c r="C249" s="140"/>
      <c r="D249" s="140"/>
      <c r="E249" s="140"/>
      <c r="F249" s="140"/>
      <c r="G249" s="141"/>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row>
    <row r="250" spans="1:71" ht="23.25" customHeight="1">
      <c r="A250" s="140"/>
      <c r="B250" s="140"/>
      <c r="C250" s="140"/>
      <c r="D250" s="140"/>
      <c r="E250" s="140"/>
      <c r="F250" s="140"/>
      <c r="G250" s="141"/>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row>
    <row r="251" spans="1:71" ht="23.25" customHeight="1">
      <c r="A251" s="140"/>
      <c r="B251" s="140"/>
      <c r="C251" s="140"/>
      <c r="D251" s="140"/>
      <c r="E251" s="140"/>
      <c r="F251" s="140"/>
      <c r="G251" s="141"/>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row>
    <row r="252" spans="1:71" ht="23.25" customHeight="1">
      <c r="A252" s="140"/>
      <c r="B252" s="140"/>
      <c r="C252" s="140"/>
      <c r="D252" s="140"/>
      <c r="E252" s="140"/>
      <c r="F252" s="140"/>
      <c r="G252" s="141"/>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row>
    <row r="253" spans="1:71" ht="23.25" customHeight="1">
      <c r="A253" s="140"/>
      <c r="B253" s="140"/>
      <c r="C253" s="140"/>
      <c r="D253" s="140"/>
      <c r="E253" s="140"/>
      <c r="F253" s="140"/>
      <c r="G253" s="141"/>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row>
    <row r="254" spans="1:71" ht="23.25" customHeight="1">
      <c r="A254" s="140"/>
      <c r="B254" s="140"/>
      <c r="C254" s="140"/>
      <c r="D254" s="140"/>
      <c r="E254" s="140"/>
      <c r="F254" s="140"/>
      <c r="G254" s="141"/>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row>
    <row r="255" spans="1:71" ht="23.25" customHeight="1">
      <c r="A255" s="140"/>
      <c r="B255" s="140"/>
      <c r="C255" s="140"/>
      <c r="D255" s="140"/>
      <c r="E255" s="140"/>
      <c r="F255" s="140"/>
      <c r="G255" s="141"/>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row>
    <row r="256" spans="1:71" ht="23.25" customHeight="1">
      <c r="A256" s="140"/>
      <c r="B256" s="140"/>
      <c r="C256" s="140"/>
      <c r="D256" s="140"/>
      <c r="E256" s="140"/>
      <c r="F256" s="140"/>
      <c r="G256" s="141"/>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row>
    <row r="257" spans="1:71" ht="23.25" customHeight="1">
      <c r="A257" s="140"/>
      <c r="B257" s="140"/>
      <c r="C257" s="140"/>
      <c r="D257" s="140"/>
      <c r="E257" s="140"/>
      <c r="F257" s="140"/>
      <c r="G257" s="141"/>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row>
    <row r="258" spans="1:71" ht="23.25" customHeight="1">
      <c r="A258" s="140"/>
      <c r="B258" s="140"/>
      <c r="C258" s="140"/>
      <c r="D258" s="140"/>
      <c r="E258" s="140"/>
      <c r="F258" s="140"/>
      <c r="G258" s="141"/>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row>
    <row r="259" spans="1:71" ht="23.25" customHeight="1">
      <c r="A259" s="140"/>
      <c r="B259" s="140"/>
      <c r="C259" s="140"/>
      <c r="D259" s="140"/>
      <c r="E259" s="140"/>
      <c r="F259" s="140"/>
      <c r="G259" s="141"/>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row>
    <row r="260" spans="1:71" ht="23.25" customHeight="1">
      <c r="A260" s="140"/>
      <c r="B260" s="140"/>
      <c r="C260" s="140"/>
      <c r="D260" s="140"/>
      <c r="E260" s="140"/>
      <c r="F260" s="140"/>
      <c r="G260" s="141"/>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row>
    <row r="261" spans="1:71" ht="23.25" customHeight="1">
      <c r="A261" s="140"/>
      <c r="B261" s="140"/>
      <c r="C261" s="140"/>
      <c r="D261" s="140"/>
      <c r="E261" s="140"/>
      <c r="F261" s="140"/>
      <c r="G261" s="141"/>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row>
    <row r="262" spans="1:71" ht="23.25" customHeight="1">
      <c r="A262" s="140"/>
      <c r="B262" s="140"/>
      <c r="C262" s="140"/>
      <c r="D262" s="140"/>
      <c r="E262" s="140"/>
      <c r="F262" s="140"/>
      <c r="G262" s="141"/>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row>
    <row r="263" spans="1:71" ht="23.25" customHeight="1">
      <c r="A263" s="140"/>
      <c r="B263" s="140"/>
      <c r="C263" s="140"/>
      <c r="D263" s="140"/>
      <c r="E263" s="140"/>
      <c r="F263" s="140"/>
      <c r="G263" s="141"/>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row>
    <row r="264" spans="1:71" ht="23.25" customHeight="1">
      <c r="A264" s="140"/>
      <c r="B264" s="140"/>
      <c r="C264" s="140"/>
      <c r="D264" s="140"/>
      <c r="E264" s="140"/>
      <c r="F264" s="140"/>
      <c r="G264" s="141"/>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row>
    <row r="265" spans="1:71" ht="23.25" customHeight="1">
      <c r="A265" s="140"/>
      <c r="B265" s="140"/>
      <c r="C265" s="140"/>
      <c r="D265" s="140"/>
      <c r="E265" s="140"/>
      <c r="F265" s="140"/>
      <c r="G265" s="141"/>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row>
    <row r="266" spans="1:71" ht="23.25" customHeight="1">
      <c r="A266" s="140"/>
      <c r="B266" s="140"/>
      <c r="C266" s="140"/>
      <c r="D266" s="140"/>
      <c r="E266" s="140"/>
      <c r="F266" s="140"/>
      <c r="G266" s="141"/>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row>
    <row r="267" spans="1:71" ht="23.25" customHeight="1">
      <c r="A267" s="140"/>
      <c r="B267" s="140"/>
      <c r="C267" s="140"/>
      <c r="D267" s="140"/>
      <c r="E267" s="140"/>
      <c r="F267" s="140"/>
      <c r="G267" s="141"/>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row>
    <row r="268" spans="1:71" ht="23.25" customHeight="1">
      <c r="A268" s="140"/>
      <c r="B268" s="140"/>
      <c r="C268" s="140"/>
      <c r="D268" s="140"/>
      <c r="E268" s="140"/>
      <c r="F268" s="140"/>
      <c r="G268" s="141"/>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row>
    <row r="269" spans="1:71" ht="23.25" customHeight="1">
      <c r="A269" s="140"/>
      <c r="B269" s="140"/>
      <c r="C269" s="140"/>
      <c r="D269" s="140"/>
      <c r="E269" s="140"/>
      <c r="F269" s="140"/>
      <c r="G269" s="141"/>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row>
    <row r="270" spans="1:71" ht="23.25" customHeight="1">
      <c r="A270" s="140"/>
      <c r="B270" s="140"/>
      <c r="C270" s="140"/>
      <c r="D270" s="140"/>
      <c r="E270" s="140"/>
      <c r="F270" s="140"/>
      <c r="G270" s="141"/>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row>
    <row r="271" spans="1:71" ht="23.25" customHeight="1">
      <c r="A271" s="140"/>
      <c r="B271" s="140"/>
      <c r="C271" s="140"/>
      <c r="D271" s="140"/>
      <c r="E271" s="140"/>
      <c r="F271" s="140"/>
      <c r="G271" s="141"/>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row>
    <row r="272" spans="1:71" ht="23.25" customHeight="1">
      <c r="A272" s="140"/>
      <c r="B272" s="140"/>
      <c r="C272" s="140"/>
      <c r="D272" s="140"/>
      <c r="E272" s="140"/>
      <c r="F272" s="140"/>
      <c r="G272" s="141"/>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row>
    <row r="273" spans="1:71" ht="23.25" customHeight="1">
      <c r="A273" s="140"/>
      <c r="B273" s="140"/>
      <c r="C273" s="140"/>
      <c r="D273" s="140"/>
      <c r="E273" s="140"/>
      <c r="F273" s="140"/>
      <c r="G273" s="141"/>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row>
    <row r="274" spans="1:71" ht="23.25" customHeight="1">
      <c r="A274" s="140"/>
      <c r="B274" s="140"/>
      <c r="C274" s="140"/>
      <c r="D274" s="140"/>
      <c r="E274" s="140"/>
      <c r="F274" s="140"/>
      <c r="G274" s="141"/>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row>
    <row r="275" spans="1:71" ht="23.25" customHeight="1">
      <c r="A275" s="140"/>
      <c r="B275" s="140"/>
      <c r="C275" s="140"/>
      <c r="D275" s="140"/>
      <c r="E275" s="140"/>
      <c r="F275" s="140"/>
      <c r="G275" s="141"/>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row>
    <row r="276" spans="1:71" ht="23.25" customHeight="1">
      <c r="A276" s="140"/>
      <c r="B276" s="140"/>
      <c r="C276" s="140"/>
      <c r="D276" s="140"/>
      <c r="E276" s="140"/>
      <c r="F276" s="140"/>
      <c r="G276" s="141"/>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row>
    <row r="277" spans="1:71" ht="23.25" customHeight="1">
      <c r="A277" s="140"/>
      <c r="B277" s="140"/>
      <c r="C277" s="140"/>
      <c r="D277" s="140"/>
      <c r="E277" s="140"/>
      <c r="F277" s="140"/>
      <c r="G277" s="141"/>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row>
    <row r="278" spans="1:71" ht="23.25" customHeight="1">
      <c r="A278" s="140"/>
      <c r="B278" s="140"/>
      <c r="C278" s="140"/>
      <c r="D278" s="140"/>
      <c r="E278" s="140"/>
      <c r="F278" s="140"/>
      <c r="G278" s="141"/>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row>
    <row r="279" spans="1:71" ht="23.25" customHeight="1">
      <c r="A279" s="140"/>
      <c r="B279" s="140"/>
      <c r="C279" s="140"/>
      <c r="D279" s="140"/>
      <c r="E279" s="140"/>
      <c r="F279" s="140"/>
      <c r="G279" s="141"/>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row>
    <row r="280" spans="1:71" ht="23.25" customHeight="1">
      <c r="A280" s="140"/>
      <c r="B280" s="140"/>
      <c r="C280" s="140"/>
      <c r="D280" s="140"/>
      <c r="E280" s="140"/>
      <c r="F280" s="140"/>
      <c r="G280" s="141"/>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row>
    <row r="281" spans="1:71" ht="23.25" customHeight="1">
      <c r="A281" s="140"/>
      <c r="B281" s="140"/>
      <c r="C281" s="140"/>
      <c r="D281" s="140"/>
      <c r="E281" s="140"/>
      <c r="F281" s="140"/>
      <c r="G281" s="141"/>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row>
    <row r="282" spans="1:71" ht="23.25" customHeight="1">
      <c r="A282" s="140"/>
      <c r="B282" s="140"/>
      <c r="C282" s="140"/>
      <c r="D282" s="140"/>
      <c r="E282" s="140"/>
      <c r="F282" s="140"/>
      <c r="G282" s="141"/>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row>
    <row r="283" spans="1:71" ht="23.25" customHeight="1">
      <c r="A283" s="140"/>
      <c r="B283" s="140"/>
      <c r="C283" s="140"/>
      <c r="D283" s="140"/>
      <c r="E283" s="140"/>
      <c r="F283" s="140"/>
      <c r="G283" s="141"/>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row>
    <row r="284" spans="1:71" ht="23.25" customHeight="1">
      <c r="A284" s="140"/>
      <c r="B284" s="140"/>
      <c r="C284" s="140"/>
      <c r="D284" s="140"/>
      <c r="E284" s="140"/>
      <c r="F284" s="140"/>
      <c r="G284" s="141"/>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row>
    <row r="285" spans="1:71" ht="23.25" customHeight="1">
      <c r="A285" s="140"/>
      <c r="B285" s="140"/>
      <c r="C285" s="140"/>
      <c r="D285" s="140"/>
      <c r="E285" s="140"/>
      <c r="F285" s="140"/>
      <c r="G285" s="141"/>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row>
    <row r="286" spans="1:71" ht="23.25" customHeight="1">
      <c r="A286" s="140"/>
      <c r="B286" s="140"/>
      <c r="C286" s="140"/>
      <c r="D286" s="140"/>
      <c r="E286" s="140"/>
      <c r="F286" s="140"/>
      <c r="G286" s="141"/>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row>
    <row r="287" spans="1:71" ht="23.25" customHeight="1">
      <c r="A287" s="140"/>
      <c r="B287" s="140"/>
      <c r="C287" s="140"/>
      <c r="D287" s="140"/>
      <c r="E287" s="140"/>
      <c r="F287" s="140"/>
      <c r="G287" s="141"/>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row>
    <row r="288" spans="1:71" ht="23.25" customHeight="1">
      <c r="A288" s="140"/>
      <c r="B288" s="140"/>
      <c r="C288" s="140"/>
      <c r="D288" s="140"/>
      <c r="E288" s="140"/>
      <c r="F288" s="140"/>
      <c r="G288" s="141"/>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row>
    <row r="289" spans="1:71" ht="23.25" customHeight="1">
      <c r="A289" s="140"/>
      <c r="B289" s="140"/>
      <c r="C289" s="140"/>
      <c r="D289" s="140"/>
      <c r="E289" s="140"/>
      <c r="F289" s="140"/>
      <c r="G289" s="141"/>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row>
    <row r="290" spans="1:71" ht="23.25" customHeight="1">
      <c r="A290" s="140"/>
      <c r="B290" s="140"/>
      <c r="C290" s="140"/>
      <c r="D290" s="140"/>
      <c r="E290" s="140"/>
      <c r="F290" s="140"/>
      <c r="G290" s="141"/>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row>
    <row r="291" spans="1:71" ht="23.25" customHeight="1">
      <c r="A291" s="140"/>
      <c r="B291" s="140"/>
      <c r="C291" s="140"/>
      <c r="D291" s="140"/>
      <c r="E291" s="140"/>
      <c r="F291" s="140"/>
      <c r="G291" s="141"/>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row>
    <row r="292" spans="1:71" ht="23.25" customHeight="1">
      <c r="A292" s="140"/>
      <c r="B292" s="140"/>
      <c r="C292" s="140"/>
      <c r="D292" s="140"/>
      <c r="E292" s="140"/>
      <c r="F292" s="140"/>
      <c r="G292" s="141"/>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row>
    <row r="293" spans="1:71" ht="23.25" customHeight="1">
      <c r="A293" s="140"/>
      <c r="B293" s="140"/>
      <c r="C293" s="140"/>
      <c r="D293" s="140"/>
      <c r="E293" s="140"/>
      <c r="F293" s="140"/>
      <c r="G293" s="141"/>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row>
    <row r="294" spans="1:71" ht="23.25" customHeight="1">
      <c r="A294" s="140"/>
      <c r="B294" s="140"/>
      <c r="C294" s="140"/>
      <c r="D294" s="140"/>
      <c r="E294" s="140"/>
      <c r="F294" s="140"/>
      <c r="G294" s="141"/>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row>
    <row r="295" spans="1:71" ht="23.25" customHeight="1">
      <c r="A295" s="140"/>
      <c r="B295" s="140"/>
      <c r="C295" s="140"/>
      <c r="D295" s="140"/>
      <c r="E295" s="140"/>
      <c r="F295" s="140"/>
      <c r="G295" s="141"/>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row>
    <row r="296" spans="1:71" ht="23.25" customHeight="1">
      <c r="A296" s="140"/>
      <c r="B296" s="140"/>
      <c r="C296" s="140"/>
      <c r="D296" s="140"/>
      <c r="E296" s="140"/>
      <c r="F296" s="140"/>
      <c r="G296" s="141"/>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row>
    <row r="297" spans="1:71" ht="23.25" customHeight="1">
      <c r="A297" s="140"/>
      <c r="B297" s="140"/>
      <c r="C297" s="140"/>
      <c r="D297" s="140"/>
      <c r="E297" s="140"/>
      <c r="F297" s="140"/>
      <c r="G297" s="141"/>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row>
    <row r="298" spans="1:71" ht="23.25" customHeight="1">
      <c r="A298" s="140"/>
      <c r="B298" s="140"/>
      <c r="C298" s="140"/>
      <c r="D298" s="140"/>
      <c r="E298" s="140"/>
      <c r="F298" s="140"/>
      <c r="G298" s="141"/>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row>
    <row r="299" spans="1:71" ht="23.25" customHeight="1">
      <c r="A299" s="140"/>
      <c r="B299" s="140"/>
      <c r="C299" s="140"/>
      <c r="D299" s="140"/>
      <c r="E299" s="140"/>
      <c r="F299" s="140"/>
      <c r="G299" s="141"/>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row>
    <row r="300" spans="1:71" ht="23.25" customHeight="1">
      <c r="A300" s="140"/>
      <c r="B300" s="140"/>
      <c r="C300" s="140"/>
      <c r="D300" s="140"/>
      <c r="E300" s="140"/>
      <c r="F300" s="140"/>
      <c r="G300" s="141"/>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row>
    <row r="301" spans="1:71" ht="23.25" customHeight="1">
      <c r="A301" s="140"/>
      <c r="B301" s="140"/>
      <c r="C301" s="140"/>
      <c r="D301" s="140"/>
      <c r="E301" s="140"/>
      <c r="F301" s="140"/>
      <c r="G301" s="141"/>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row>
    <row r="302" spans="1:71" ht="23.25" customHeight="1">
      <c r="A302" s="140"/>
      <c r="B302" s="140"/>
      <c r="C302" s="140"/>
      <c r="D302" s="140"/>
      <c r="E302" s="140"/>
      <c r="F302" s="140"/>
      <c r="G302" s="141"/>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row>
    <row r="303" spans="1:71" ht="23.25" customHeight="1">
      <c r="A303" s="140"/>
      <c r="B303" s="140"/>
      <c r="C303" s="140"/>
      <c r="D303" s="140"/>
      <c r="E303" s="140"/>
      <c r="F303" s="140"/>
      <c r="G303" s="141"/>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row>
    <row r="304" spans="1:71" ht="23.25" customHeight="1">
      <c r="A304" s="140"/>
      <c r="B304" s="140"/>
      <c r="C304" s="140"/>
      <c r="D304" s="140"/>
      <c r="E304" s="140"/>
      <c r="F304" s="140"/>
      <c r="G304" s="141"/>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row>
    <row r="305" spans="1:71" ht="23.25" customHeight="1">
      <c r="A305" s="140"/>
      <c r="B305" s="140"/>
      <c r="C305" s="140"/>
      <c r="D305" s="140"/>
      <c r="E305" s="140"/>
      <c r="F305" s="140"/>
      <c r="G305" s="141"/>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row>
    <row r="306" spans="1:71" ht="23.25" customHeight="1">
      <c r="A306" s="140"/>
      <c r="B306" s="140"/>
      <c r="C306" s="140"/>
      <c r="D306" s="140"/>
      <c r="E306" s="140"/>
      <c r="F306" s="140"/>
      <c r="G306" s="141"/>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row>
    <row r="307" spans="1:71" ht="23.25" customHeight="1">
      <c r="A307" s="140"/>
      <c r="B307" s="140"/>
      <c r="C307" s="140"/>
      <c r="D307" s="140"/>
      <c r="E307" s="140"/>
      <c r="F307" s="140"/>
      <c r="G307" s="141"/>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row>
    <row r="308" spans="1:71" ht="23.25" customHeight="1">
      <c r="A308" s="140"/>
      <c r="B308" s="140"/>
      <c r="C308" s="140"/>
      <c r="D308" s="140"/>
      <c r="E308" s="140"/>
      <c r="F308" s="140"/>
      <c r="G308" s="141"/>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row>
    <row r="309" spans="1:71" ht="23.25" customHeight="1">
      <c r="A309" s="140"/>
      <c r="B309" s="140"/>
      <c r="C309" s="140"/>
      <c r="D309" s="140"/>
      <c r="E309" s="140"/>
      <c r="F309" s="140"/>
      <c r="G309" s="141"/>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row>
    <row r="310" spans="1:71" ht="23.25" customHeight="1">
      <c r="A310" s="140"/>
      <c r="B310" s="140"/>
      <c r="C310" s="140"/>
      <c r="D310" s="140"/>
      <c r="E310" s="140"/>
      <c r="F310" s="140"/>
      <c r="G310" s="141"/>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row>
    <row r="311" spans="1:71" ht="23.25" customHeight="1">
      <c r="A311" s="140"/>
      <c r="B311" s="140"/>
      <c r="C311" s="140"/>
      <c r="D311" s="140"/>
      <c r="E311" s="140"/>
      <c r="F311" s="140"/>
      <c r="G311" s="141"/>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row>
    <row r="312" spans="1:71" ht="23.25" customHeight="1">
      <c r="A312" s="140"/>
      <c r="B312" s="140"/>
      <c r="C312" s="140"/>
      <c r="D312" s="140"/>
      <c r="E312" s="140"/>
      <c r="F312" s="140"/>
      <c r="G312" s="141"/>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row>
    <row r="313" spans="1:71" ht="23.25" customHeight="1">
      <c r="A313" s="140"/>
      <c r="B313" s="140"/>
      <c r="C313" s="140"/>
      <c r="D313" s="140"/>
      <c r="E313" s="140"/>
      <c r="F313" s="140"/>
      <c r="G313" s="141"/>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row>
    <row r="314" spans="1:71" ht="23.25" customHeight="1">
      <c r="A314" s="140"/>
      <c r="B314" s="140"/>
      <c r="C314" s="140"/>
      <c r="D314" s="140"/>
      <c r="E314" s="140"/>
      <c r="F314" s="140"/>
      <c r="G314" s="141"/>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row>
    <row r="315" spans="1:71" ht="23.25" customHeight="1">
      <c r="A315" s="140"/>
      <c r="B315" s="140"/>
      <c r="C315" s="140"/>
      <c r="D315" s="140"/>
      <c r="E315" s="140"/>
      <c r="F315" s="140"/>
      <c r="G315" s="141"/>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row>
    <row r="316" spans="1:71" ht="23.25" customHeight="1">
      <c r="A316" s="140"/>
      <c r="B316" s="140"/>
      <c r="C316" s="140"/>
      <c r="D316" s="140"/>
      <c r="E316" s="140"/>
      <c r="F316" s="140"/>
      <c r="G316" s="141"/>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row>
    <row r="317" spans="1:71" ht="23.25" customHeight="1">
      <c r="A317" s="140"/>
      <c r="B317" s="140"/>
      <c r="C317" s="140"/>
      <c r="D317" s="140"/>
      <c r="E317" s="140"/>
      <c r="F317" s="140"/>
      <c r="G317" s="141"/>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row>
    <row r="318" spans="1:71" ht="23.25" customHeight="1">
      <c r="A318" s="140"/>
      <c r="B318" s="140"/>
      <c r="C318" s="140"/>
      <c r="D318" s="140"/>
      <c r="E318" s="140"/>
      <c r="F318" s="140"/>
      <c r="G318" s="141"/>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row>
    <row r="319" spans="1:71" ht="23.25" customHeight="1">
      <c r="A319" s="140"/>
      <c r="B319" s="140"/>
      <c r="C319" s="140"/>
      <c r="D319" s="140"/>
      <c r="E319" s="140"/>
      <c r="F319" s="140"/>
      <c r="G319" s="141"/>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row>
    <row r="320" spans="1:71" ht="23.25" customHeight="1">
      <c r="A320" s="140"/>
      <c r="B320" s="140"/>
      <c r="C320" s="140"/>
      <c r="D320" s="140"/>
      <c r="E320" s="140"/>
      <c r="F320" s="140"/>
      <c r="G320" s="141"/>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row>
    <row r="321" spans="1:71" ht="23.25" customHeight="1">
      <c r="A321" s="140"/>
      <c r="B321" s="140"/>
      <c r="C321" s="140"/>
      <c r="D321" s="140"/>
      <c r="E321" s="140"/>
      <c r="F321" s="140"/>
      <c r="G321" s="141"/>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row>
    <row r="322" spans="1:71" ht="23.25" customHeight="1">
      <c r="A322" s="140"/>
      <c r="B322" s="140"/>
      <c r="C322" s="140"/>
      <c r="D322" s="140"/>
      <c r="E322" s="140"/>
      <c r="F322" s="140"/>
      <c r="G322" s="141"/>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row>
    <row r="323" spans="1:71" ht="23.25" customHeight="1">
      <c r="A323" s="140"/>
      <c r="B323" s="140"/>
      <c r="C323" s="140"/>
      <c r="D323" s="140"/>
      <c r="E323" s="140"/>
      <c r="F323" s="140"/>
      <c r="G323" s="141"/>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row>
    <row r="324" spans="1:71" ht="23.25" customHeight="1">
      <c r="A324" s="140"/>
      <c r="B324" s="140"/>
      <c r="C324" s="140"/>
      <c r="D324" s="140"/>
      <c r="E324" s="140"/>
      <c r="F324" s="140"/>
      <c r="G324" s="141"/>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row>
    <row r="325" spans="1:71" ht="23.25" customHeight="1">
      <c r="A325" s="140"/>
      <c r="B325" s="140"/>
      <c r="C325" s="140"/>
      <c r="D325" s="140"/>
      <c r="E325" s="140"/>
      <c r="F325" s="140"/>
      <c r="G325" s="141"/>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row>
    <row r="326" spans="1:71" ht="23.25" customHeight="1">
      <c r="A326" s="140"/>
      <c r="B326" s="140"/>
      <c r="C326" s="140"/>
      <c r="D326" s="140"/>
      <c r="E326" s="140"/>
      <c r="F326" s="140"/>
      <c r="G326" s="141"/>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row>
    <row r="327" spans="1:71" ht="23.25" customHeight="1">
      <c r="A327" s="140"/>
      <c r="B327" s="140"/>
      <c r="C327" s="140"/>
      <c r="D327" s="140"/>
      <c r="E327" s="140"/>
      <c r="F327" s="140"/>
      <c r="G327" s="141"/>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row>
    <row r="328" spans="1:71" ht="23.25" customHeight="1">
      <c r="A328" s="140"/>
      <c r="B328" s="140"/>
      <c r="C328" s="140"/>
      <c r="D328" s="140"/>
      <c r="E328" s="140"/>
      <c r="F328" s="140"/>
      <c r="G328" s="141"/>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row>
    <row r="329" spans="1:71" ht="23.25" customHeight="1">
      <c r="A329" s="140"/>
      <c r="B329" s="140"/>
      <c r="C329" s="140"/>
      <c r="D329" s="140"/>
      <c r="E329" s="140"/>
      <c r="F329" s="140"/>
      <c r="G329" s="141"/>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row>
    <row r="330" spans="1:71" ht="23.25" customHeight="1">
      <c r="A330" s="140"/>
      <c r="B330" s="140"/>
      <c r="C330" s="140"/>
      <c r="D330" s="140"/>
      <c r="E330" s="140"/>
      <c r="F330" s="140"/>
      <c r="G330" s="141"/>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row>
    <row r="331" spans="1:71" ht="23.25" customHeight="1">
      <c r="A331" s="140"/>
      <c r="B331" s="140"/>
      <c r="C331" s="140"/>
      <c r="D331" s="140"/>
      <c r="E331" s="140"/>
      <c r="F331" s="140"/>
      <c r="G331" s="141"/>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row>
    <row r="332" spans="1:71" ht="23.25" customHeight="1">
      <c r="A332" s="140"/>
      <c r="B332" s="140"/>
      <c r="C332" s="140"/>
      <c r="D332" s="140"/>
      <c r="E332" s="140"/>
      <c r="F332" s="140"/>
      <c r="G332" s="141"/>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row>
    <row r="333" spans="1:71" ht="23.25" customHeight="1">
      <c r="A333" s="140"/>
      <c r="B333" s="140"/>
      <c r="C333" s="140"/>
      <c r="D333" s="140"/>
      <c r="E333" s="140"/>
      <c r="F333" s="140"/>
      <c r="G333" s="141"/>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row>
    <row r="334" spans="1:71" ht="23.25" customHeight="1">
      <c r="A334" s="140"/>
      <c r="B334" s="140"/>
      <c r="C334" s="140"/>
      <c r="D334" s="140"/>
      <c r="E334" s="140"/>
      <c r="F334" s="140"/>
      <c r="G334" s="141"/>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row>
    <row r="335" spans="1:71" ht="23.25" customHeight="1">
      <c r="A335" s="140"/>
      <c r="B335" s="140"/>
      <c r="C335" s="140"/>
      <c r="D335" s="140"/>
      <c r="E335" s="140"/>
      <c r="F335" s="140"/>
      <c r="G335" s="141"/>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row>
    <row r="336" spans="1:71" ht="23.25" customHeight="1">
      <c r="A336" s="140"/>
      <c r="B336" s="140"/>
      <c r="C336" s="140"/>
      <c r="D336" s="140"/>
      <c r="E336" s="140"/>
      <c r="F336" s="140"/>
      <c r="G336" s="141"/>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row>
    <row r="337" spans="1:71" ht="23.25" customHeight="1">
      <c r="A337" s="140"/>
      <c r="B337" s="140"/>
      <c r="C337" s="140"/>
      <c r="D337" s="140"/>
      <c r="E337" s="140"/>
      <c r="F337" s="140"/>
      <c r="G337" s="141"/>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row>
    <row r="338" spans="1:71" ht="23.25" customHeight="1">
      <c r="A338" s="140"/>
      <c r="B338" s="140"/>
      <c r="C338" s="140"/>
      <c r="D338" s="140"/>
      <c r="E338" s="140"/>
      <c r="F338" s="140"/>
      <c r="G338" s="141"/>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row>
    <row r="339" spans="1:71" ht="23.25" customHeight="1">
      <c r="A339" s="140"/>
      <c r="B339" s="140"/>
      <c r="C339" s="140"/>
      <c r="D339" s="140"/>
      <c r="E339" s="140"/>
      <c r="F339" s="140"/>
      <c r="G339" s="141"/>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row>
    <row r="340" spans="1:71" ht="23.25" customHeight="1">
      <c r="A340" s="140"/>
      <c r="B340" s="140"/>
      <c r="C340" s="140"/>
      <c r="D340" s="140"/>
      <c r="E340" s="140"/>
      <c r="F340" s="140"/>
      <c r="G340" s="141"/>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row>
    <row r="341" spans="1:71" ht="23.25" customHeight="1">
      <c r="A341" s="140"/>
      <c r="B341" s="140"/>
      <c r="C341" s="140"/>
      <c r="D341" s="140"/>
      <c r="E341" s="140"/>
      <c r="F341" s="140"/>
      <c r="G341" s="141"/>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row>
    <row r="342" spans="1:71" ht="23.25" customHeight="1">
      <c r="A342" s="140"/>
      <c r="B342" s="140"/>
      <c r="C342" s="140"/>
      <c r="D342" s="140"/>
      <c r="E342" s="140"/>
      <c r="F342" s="140"/>
      <c r="G342" s="141"/>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row>
    <row r="343" spans="1:71" ht="23.25" customHeight="1">
      <c r="A343" s="140"/>
      <c r="B343" s="140"/>
      <c r="C343" s="140"/>
      <c r="D343" s="140"/>
      <c r="E343" s="140"/>
      <c r="F343" s="140"/>
      <c r="G343" s="141"/>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row>
    <row r="344" spans="1:71" ht="23.25" customHeight="1">
      <c r="A344" s="140"/>
      <c r="B344" s="140"/>
      <c r="C344" s="140"/>
      <c r="D344" s="140"/>
      <c r="E344" s="140"/>
      <c r="F344" s="140"/>
      <c r="G344" s="141"/>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row>
    <row r="345" spans="1:71" ht="23.25" customHeight="1">
      <c r="A345" s="140"/>
      <c r="B345" s="140"/>
      <c r="C345" s="140"/>
      <c r="D345" s="140"/>
      <c r="E345" s="140"/>
      <c r="F345" s="140"/>
      <c r="G345" s="141"/>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row>
    <row r="346" spans="1:71" ht="23.25" customHeight="1">
      <c r="A346" s="140"/>
      <c r="B346" s="140"/>
      <c r="C346" s="140"/>
      <c r="D346" s="140"/>
      <c r="E346" s="140"/>
      <c r="F346" s="140"/>
      <c r="G346" s="141"/>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row>
    <row r="347" spans="1:71" ht="23.25" customHeight="1">
      <c r="A347" s="140"/>
      <c r="B347" s="140"/>
      <c r="C347" s="140"/>
      <c r="D347" s="140"/>
      <c r="E347" s="140"/>
      <c r="F347" s="140"/>
      <c r="G347" s="141"/>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row>
    <row r="348" spans="1:71" ht="23.25" customHeight="1">
      <c r="A348" s="140"/>
      <c r="B348" s="140"/>
      <c r="C348" s="140"/>
      <c r="D348" s="140"/>
      <c r="E348" s="140"/>
      <c r="F348" s="140"/>
      <c r="G348" s="141"/>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row>
    <row r="349" spans="1:71" ht="23.25" customHeight="1">
      <c r="A349" s="140"/>
      <c r="B349" s="140"/>
      <c r="C349" s="140"/>
      <c r="D349" s="140"/>
      <c r="E349" s="140"/>
      <c r="F349" s="140"/>
      <c r="G349" s="141"/>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row>
    <row r="350" spans="1:71" ht="23.25" customHeight="1">
      <c r="A350" s="140"/>
      <c r="B350" s="140"/>
      <c r="C350" s="140"/>
      <c r="D350" s="140"/>
      <c r="E350" s="140"/>
      <c r="F350" s="140"/>
      <c r="G350" s="141"/>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row>
    <row r="351" spans="1:71" ht="23.25" customHeight="1">
      <c r="A351" s="140"/>
      <c r="B351" s="140"/>
      <c r="C351" s="140"/>
      <c r="D351" s="140"/>
      <c r="E351" s="140"/>
      <c r="F351" s="140"/>
      <c r="G351" s="141"/>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row>
    <row r="352" spans="1:71" ht="23.25" customHeight="1">
      <c r="A352" s="140"/>
      <c r="B352" s="140"/>
      <c r="C352" s="140"/>
      <c r="D352" s="140"/>
      <c r="E352" s="140"/>
      <c r="F352" s="140"/>
      <c r="G352" s="141"/>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row>
    <row r="353" spans="1:71" ht="23.25" customHeight="1">
      <c r="A353" s="140"/>
      <c r="B353" s="140"/>
      <c r="C353" s="140"/>
      <c r="D353" s="140"/>
      <c r="E353" s="140"/>
      <c r="F353" s="140"/>
      <c r="G353" s="141"/>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row>
    <row r="354" spans="1:71" ht="23.25" customHeight="1">
      <c r="A354" s="140"/>
      <c r="B354" s="140"/>
      <c r="C354" s="140"/>
      <c r="D354" s="140"/>
      <c r="E354" s="140"/>
      <c r="F354" s="140"/>
      <c r="G354" s="141"/>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row>
    <row r="355" spans="1:71" ht="23.25" customHeight="1">
      <c r="A355" s="140"/>
      <c r="B355" s="140"/>
      <c r="C355" s="140"/>
      <c r="D355" s="140"/>
      <c r="E355" s="140"/>
      <c r="F355" s="140"/>
      <c r="G355" s="141"/>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row>
    <row r="356" spans="1:71" ht="23.25" customHeight="1">
      <c r="A356" s="140"/>
      <c r="B356" s="140"/>
      <c r="C356" s="140"/>
      <c r="D356" s="140"/>
      <c r="E356" s="140"/>
      <c r="F356" s="140"/>
      <c r="G356" s="141"/>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row>
    <row r="357" spans="1:71" ht="23.25" customHeight="1">
      <c r="A357" s="140"/>
      <c r="B357" s="140"/>
      <c r="C357" s="140"/>
      <c r="D357" s="140"/>
      <c r="E357" s="140"/>
      <c r="F357" s="140"/>
      <c r="G357" s="141"/>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row>
    <row r="358" spans="1:71" ht="23.25" customHeight="1">
      <c r="A358" s="140"/>
      <c r="B358" s="140"/>
      <c r="C358" s="140"/>
      <c r="D358" s="140"/>
      <c r="E358" s="140"/>
      <c r="F358" s="140"/>
      <c r="G358" s="141"/>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row>
    <row r="359" spans="1:71" ht="23.25" customHeight="1">
      <c r="A359" s="140"/>
      <c r="B359" s="140"/>
      <c r="C359" s="140"/>
      <c r="D359" s="140"/>
      <c r="E359" s="140"/>
      <c r="F359" s="140"/>
      <c r="G359" s="141"/>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row>
    <row r="360" spans="1:71" ht="23.25" customHeight="1">
      <c r="A360" s="140"/>
      <c r="B360" s="140"/>
      <c r="C360" s="140"/>
      <c r="D360" s="140"/>
      <c r="E360" s="140"/>
      <c r="F360" s="140"/>
      <c r="G360" s="141"/>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row>
    <row r="361" spans="1:71" ht="23.25" customHeight="1">
      <c r="A361" s="140"/>
      <c r="B361" s="140"/>
      <c r="C361" s="140"/>
      <c r="D361" s="140"/>
      <c r="E361" s="140"/>
      <c r="F361" s="140"/>
      <c r="G361" s="141"/>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row>
    <row r="362" spans="1:71" ht="23.25" customHeight="1">
      <c r="A362" s="140"/>
      <c r="B362" s="140"/>
      <c r="C362" s="140"/>
      <c r="D362" s="140"/>
      <c r="E362" s="140"/>
      <c r="F362" s="140"/>
      <c r="G362" s="141"/>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row>
    <row r="363" spans="1:71" ht="23.25" customHeight="1">
      <c r="A363" s="140"/>
      <c r="B363" s="140"/>
      <c r="C363" s="140"/>
      <c r="D363" s="140"/>
      <c r="E363" s="140"/>
      <c r="F363" s="140"/>
      <c r="G363" s="141"/>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row>
    <row r="364" spans="1:71" ht="23.25" customHeight="1">
      <c r="A364" s="140"/>
      <c r="B364" s="140"/>
      <c r="C364" s="140"/>
      <c r="D364" s="140"/>
      <c r="E364" s="140"/>
      <c r="F364" s="140"/>
      <c r="G364" s="141"/>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row>
    <row r="365" spans="1:71" ht="23.25" customHeight="1">
      <c r="A365" s="140"/>
      <c r="B365" s="140"/>
      <c r="C365" s="140"/>
      <c r="D365" s="140"/>
      <c r="E365" s="140"/>
      <c r="F365" s="140"/>
      <c r="G365" s="141"/>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row>
    <row r="366" spans="1:71" ht="23.25" customHeight="1">
      <c r="A366" s="140"/>
      <c r="B366" s="140"/>
      <c r="C366" s="140"/>
      <c r="D366" s="140"/>
      <c r="E366" s="140"/>
      <c r="F366" s="140"/>
      <c r="G366" s="141"/>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row>
    <row r="367" spans="1:71" ht="23.25" customHeight="1">
      <c r="A367" s="140"/>
      <c r="B367" s="140"/>
      <c r="C367" s="140"/>
      <c r="D367" s="140"/>
      <c r="E367" s="140"/>
      <c r="F367" s="140"/>
      <c r="G367" s="141"/>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row>
    <row r="368" spans="1:71" ht="23.25" customHeight="1">
      <c r="A368" s="140"/>
      <c r="B368" s="140"/>
      <c r="C368" s="140"/>
      <c r="D368" s="140"/>
      <c r="E368" s="140"/>
      <c r="F368" s="140"/>
      <c r="G368" s="141"/>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row>
    <row r="369" spans="1:71" ht="23.25" customHeight="1">
      <c r="A369" s="140"/>
      <c r="B369" s="140"/>
      <c r="C369" s="140"/>
      <c r="D369" s="140"/>
      <c r="E369" s="140"/>
      <c r="F369" s="140"/>
      <c r="G369" s="141"/>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row>
    <row r="370" spans="1:71" ht="23.25" customHeight="1">
      <c r="A370" s="140"/>
      <c r="B370" s="140"/>
      <c r="C370" s="140"/>
      <c r="D370" s="140"/>
      <c r="E370" s="140"/>
      <c r="F370" s="140"/>
      <c r="G370" s="141"/>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row>
    <row r="371" spans="1:71" ht="23.25" customHeight="1">
      <c r="A371" s="140"/>
      <c r="B371" s="140"/>
      <c r="C371" s="140"/>
      <c r="D371" s="140"/>
      <c r="E371" s="140"/>
      <c r="F371" s="140"/>
      <c r="G371" s="141"/>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row>
    <row r="372" spans="1:71" ht="23.25" customHeight="1">
      <c r="A372" s="140"/>
      <c r="B372" s="140"/>
      <c r="C372" s="140"/>
      <c r="D372" s="140"/>
      <c r="E372" s="140"/>
      <c r="F372" s="140"/>
      <c r="G372" s="141"/>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row>
    <row r="373" spans="1:71" ht="23.25" customHeight="1">
      <c r="A373" s="140"/>
      <c r="B373" s="140"/>
      <c r="C373" s="140"/>
      <c r="D373" s="140"/>
      <c r="E373" s="140"/>
      <c r="F373" s="140"/>
      <c r="G373" s="141"/>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row>
    <row r="374" spans="1:71" ht="23.25" customHeight="1">
      <c r="A374" s="140"/>
      <c r="B374" s="140"/>
      <c r="C374" s="140"/>
      <c r="D374" s="140"/>
      <c r="E374" s="140"/>
      <c r="F374" s="140"/>
      <c r="G374" s="141"/>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row>
    <row r="375" spans="1:71" ht="23.25" customHeight="1">
      <c r="A375" s="140"/>
      <c r="B375" s="140"/>
      <c r="C375" s="140"/>
      <c r="D375" s="140"/>
      <c r="E375" s="140"/>
      <c r="F375" s="140"/>
      <c r="G375" s="141"/>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row>
    <row r="376" spans="1:71" ht="23.25" customHeight="1">
      <c r="A376" s="140"/>
      <c r="B376" s="140"/>
      <c r="C376" s="140"/>
      <c r="D376" s="140"/>
      <c r="E376" s="140"/>
      <c r="F376" s="140"/>
      <c r="G376" s="141"/>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row>
    <row r="377" spans="1:71" ht="23.25" customHeight="1">
      <c r="A377" s="140"/>
      <c r="B377" s="140"/>
      <c r="C377" s="140"/>
      <c r="D377" s="140"/>
      <c r="E377" s="140"/>
      <c r="F377" s="140"/>
      <c r="G377" s="141"/>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row>
    <row r="378" spans="1:71" ht="23.25" customHeight="1">
      <c r="A378" s="140"/>
      <c r="B378" s="140"/>
      <c r="C378" s="140"/>
      <c r="D378" s="140"/>
      <c r="E378" s="140"/>
      <c r="F378" s="140"/>
      <c r="G378" s="141"/>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row>
    <row r="379" spans="1:71" ht="23.25" customHeight="1">
      <c r="A379" s="140"/>
      <c r="B379" s="140"/>
      <c r="C379" s="140"/>
      <c r="D379" s="140"/>
      <c r="E379" s="140"/>
      <c r="F379" s="140"/>
      <c r="G379" s="141"/>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row>
    <row r="380" spans="1:71" ht="23.25" customHeight="1">
      <c r="A380" s="140"/>
      <c r="B380" s="140"/>
      <c r="C380" s="140"/>
      <c r="D380" s="140"/>
      <c r="E380" s="140"/>
      <c r="F380" s="140"/>
      <c r="G380" s="141"/>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row>
    <row r="381" spans="1:71" ht="23.25" customHeight="1">
      <c r="A381" s="140"/>
      <c r="B381" s="140"/>
      <c r="C381" s="140"/>
      <c r="D381" s="140"/>
      <c r="E381" s="140"/>
      <c r="F381" s="140"/>
      <c r="G381" s="141"/>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row>
    <row r="382" spans="1:71" ht="23.25" customHeight="1">
      <c r="A382" s="140"/>
      <c r="B382" s="140"/>
      <c r="C382" s="140"/>
      <c r="D382" s="140"/>
      <c r="E382" s="140"/>
      <c r="F382" s="140"/>
      <c r="G382" s="141"/>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row>
    <row r="383" spans="1:71" ht="23.25" customHeight="1">
      <c r="A383" s="140"/>
      <c r="B383" s="140"/>
      <c r="C383" s="140"/>
      <c r="D383" s="140"/>
      <c r="E383" s="140"/>
      <c r="F383" s="140"/>
      <c r="G383" s="141"/>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row>
    <row r="384" spans="1:71" ht="23.25" customHeight="1">
      <c r="A384" s="140"/>
      <c r="B384" s="140"/>
      <c r="C384" s="140"/>
      <c r="D384" s="140"/>
      <c r="E384" s="140"/>
      <c r="F384" s="140"/>
      <c r="G384" s="141"/>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row>
    <row r="385" spans="1:71" ht="23.25" customHeight="1">
      <c r="A385" s="140"/>
      <c r="B385" s="140"/>
      <c r="C385" s="140"/>
      <c r="D385" s="140"/>
      <c r="E385" s="140"/>
      <c r="F385" s="140"/>
      <c r="G385" s="141"/>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row>
    <row r="386" spans="1:71" ht="23.25" customHeight="1">
      <c r="A386" s="140"/>
      <c r="B386" s="140"/>
      <c r="C386" s="140"/>
      <c r="D386" s="140"/>
      <c r="E386" s="140"/>
      <c r="F386" s="140"/>
      <c r="G386" s="141"/>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row>
    <row r="387" spans="1:71" ht="23.25" customHeight="1">
      <c r="A387" s="140"/>
      <c r="B387" s="140"/>
      <c r="C387" s="140"/>
      <c r="D387" s="140"/>
      <c r="E387" s="140"/>
      <c r="F387" s="140"/>
      <c r="G387" s="141"/>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row>
    <row r="388" spans="1:71" ht="23.25" customHeight="1">
      <c r="A388" s="140"/>
      <c r="B388" s="140"/>
      <c r="C388" s="140"/>
      <c r="D388" s="140"/>
      <c r="E388" s="140"/>
      <c r="F388" s="140"/>
      <c r="G388" s="141"/>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row>
    <row r="389" spans="1:71" ht="23.25" customHeight="1">
      <c r="A389" s="140"/>
      <c r="B389" s="140"/>
      <c r="C389" s="140"/>
      <c r="D389" s="140"/>
      <c r="E389" s="140"/>
      <c r="F389" s="140"/>
      <c r="G389" s="141"/>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row>
    <row r="390" spans="1:71" ht="23.25" customHeight="1">
      <c r="A390" s="140"/>
      <c r="B390" s="140"/>
      <c r="C390" s="140"/>
      <c r="D390" s="140"/>
      <c r="E390" s="140"/>
      <c r="F390" s="140"/>
      <c r="G390" s="141"/>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row>
    <row r="391" spans="1:71" ht="23.25" customHeight="1">
      <c r="A391" s="140"/>
      <c r="B391" s="140"/>
      <c r="C391" s="140"/>
      <c r="D391" s="140"/>
      <c r="E391" s="140"/>
      <c r="F391" s="140"/>
      <c r="G391" s="141"/>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row>
    <row r="392" spans="1:71" ht="23.25" customHeight="1">
      <c r="A392" s="140"/>
      <c r="B392" s="140"/>
      <c r="C392" s="140"/>
      <c r="D392" s="140"/>
      <c r="E392" s="140"/>
      <c r="F392" s="140"/>
      <c r="G392" s="141"/>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row>
    <row r="393" spans="1:71" ht="23.25" customHeight="1">
      <c r="A393" s="140"/>
      <c r="B393" s="140"/>
      <c r="C393" s="140"/>
      <c r="D393" s="140"/>
      <c r="E393" s="140"/>
      <c r="F393" s="140"/>
      <c r="G393" s="141"/>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row>
    <row r="394" spans="1:71" ht="23.25" customHeight="1">
      <c r="A394" s="140"/>
      <c r="B394" s="140"/>
      <c r="C394" s="140"/>
      <c r="D394" s="140"/>
      <c r="E394" s="140"/>
      <c r="F394" s="140"/>
      <c r="G394" s="141"/>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row>
    <row r="395" spans="1:71" ht="23.25" customHeight="1">
      <c r="A395" s="140"/>
      <c r="B395" s="140"/>
      <c r="C395" s="140"/>
      <c r="D395" s="140"/>
      <c r="E395" s="140"/>
      <c r="F395" s="140"/>
      <c r="G395" s="141"/>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row>
    <row r="396" spans="1:71" ht="23.25" customHeight="1">
      <c r="A396" s="140"/>
      <c r="B396" s="140"/>
      <c r="C396" s="140"/>
      <c r="D396" s="140"/>
      <c r="E396" s="140"/>
      <c r="F396" s="140"/>
      <c r="G396" s="141"/>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row>
    <row r="397" spans="1:71" ht="23.25" customHeight="1">
      <c r="A397" s="140"/>
      <c r="B397" s="140"/>
      <c r="C397" s="140"/>
      <c r="D397" s="140"/>
      <c r="E397" s="140"/>
      <c r="F397" s="140"/>
      <c r="G397" s="141"/>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row>
    <row r="398" spans="1:71" ht="23.25" customHeight="1">
      <c r="A398" s="140"/>
      <c r="B398" s="140"/>
      <c r="C398" s="140"/>
      <c r="D398" s="140"/>
      <c r="E398" s="140"/>
      <c r="F398" s="140"/>
      <c r="G398" s="141"/>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row>
    <row r="399" spans="1:71" ht="23.25" customHeight="1">
      <c r="A399" s="140"/>
      <c r="B399" s="140"/>
      <c r="C399" s="140"/>
      <c r="D399" s="140"/>
      <c r="E399" s="140"/>
      <c r="F399" s="140"/>
      <c r="G399" s="141"/>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row>
    <row r="400" spans="1:71" ht="23.25" customHeight="1">
      <c r="A400" s="140"/>
      <c r="B400" s="140"/>
      <c r="C400" s="140"/>
      <c r="D400" s="140"/>
      <c r="E400" s="140"/>
      <c r="F400" s="140"/>
      <c r="G400" s="141"/>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row>
    <row r="401" spans="1:71" ht="23.25" customHeight="1">
      <c r="A401" s="140"/>
      <c r="B401" s="140"/>
      <c r="C401" s="140"/>
      <c r="D401" s="140"/>
      <c r="E401" s="140"/>
      <c r="F401" s="140"/>
      <c r="G401" s="141"/>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row>
    <row r="402" spans="1:71" ht="23.25" customHeight="1">
      <c r="A402" s="140"/>
      <c r="B402" s="140"/>
      <c r="C402" s="140"/>
      <c r="D402" s="140"/>
      <c r="E402" s="140"/>
      <c r="F402" s="140"/>
      <c r="G402" s="141"/>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row>
    <row r="403" spans="1:71" ht="23.25" customHeight="1">
      <c r="A403" s="140"/>
      <c r="B403" s="140"/>
      <c r="C403" s="140"/>
      <c r="D403" s="140"/>
      <c r="E403" s="140"/>
      <c r="F403" s="140"/>
      <c r="G403" s="141"/>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row>
    <row r="404" spans="1:71" ht="23.25" customHeight="1">
      <c r="A404" s="140"/>
      <c r="B404" s="140"/>
      <c r="C404" s="140"/>
      <c r="D404" s="140"/>
      <c r="E404" s="140"/>
      <c r="F404" s="140"/>
      <c r="G404" s="141"/>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row>
    <row r="405" spans="1:71" ht="23.25" customHeight="1">
      <c r="A405" s="140"/>
      <c r="B405" s="140"/>
      <c r="C405" s="140"/>
      <c r="D405" s="140"/>
      <c r="E405" s="140"/>
      <c r="F405" s="140"/>
      <c r="G405" s="141"/>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row>
    <row r="406" spans="1:71" ht="23.25" customHeight="1">
      <c r="A406" s="140"/>
      <c r="B406" s="140"/>
      <c r="C406" s="140"/>
      <c r="D406" s="140"/>
      <c r="E406" s="140"/>
      <c r="F406" s="140"/>
      <c r="G406" s="141"/>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row>
    <row r="407" spans="1:71" ht="23.25" customHeight="1">
      <c r="A407" s="140"/>
      <c r="B407" s="140"/>
      <c r="C407" s="140"/>
      <c r="D407" s="140"/>
      <c r="E407" s="140"/>
      <c r="F407" s="140"/>
      <c r="G407" s="141"/>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row>
    <row r="408" spans="1:71" ht="23.25" customHeight="1">
      <c r="A408" s="140"/>
      <c r="B408" s="140"/>
      <c r="C408" s="140"/>
      <c r="D408" s="140"/>
      <c r="E408" s="140"/>
      <c r="F408" s="140"/>
      <c r="G408" s="141"/>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row>
    <row r="409" spans="1:71" ht="23.25" customHeight="1">
      <c r="A409" s="140"/>
      <c r="B409" s="140"/>
      <c r="C409" s="140"/>
      <c r="D409" s="140"/>
      <c r="E409" s="140"/>
      <c r="F409" s="140"/>
      <c r="G409" s="141"/>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row>
    <row r="410" spans="1:71" ht="23.25" customHeight="1">
      <c r="A410" s="140"/>
      <c r="B410" s="140"/>
      <c r="C410" s="140"/>
      <c r="D410" s="140"/>
      <c r="E410" s="140"/>
      <c r="F410" s="140"/>
      <c r="G410" s="141"/>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row>
    <row r="411" spans="1:71" ht="23.25" customHeight="1">
      <c r="A411" s="140"/>
      <c r="B411" s="140"/>
      <c r="C411" s="140"/>
      <c r="D411" s="140"/>
      <c r="E411" s="140"/>
      <c r="F411" s="140"/>
      <c r="G411" s="141"/>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row>
    <row r="412" spans="1:71" ht="23.25" customHeight="1">
      <c r="A412" s="140"/>
      <c r="B412" s="140"/>
      <c r="C412" s="140"/>
      <c r="D412" s="140"/>
      <c r="E412" s="140"/>
      <c r="F412" s="140"/>
      <c r="G412" s="141"/>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row>
    <row r="413" spans="1:71" ht="23.25" customHeight="1">
      <c r="A413" s="140"/>
      <c r="B413" s="140"/>
      <c r="C413" s="140"/>
      <c r="D413" s="140"/>
      <c r="E413" s="140"/>
      <c r="F413" s="140"/>
      <c r="G413" s="141"/>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row>
    <row r="414" spans="1:71" ht="23.25" customHeight="1">
      <c r="A414" s="140"/>
      <c r="B414" s="140"/>
      <c r="C414" s="140"/>
      <c r="D414" s="140"/>
      <c r="E414" s="140"/>
      <c r="F414" s="140"/>
      <c r="G414" s="141"/>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row>
    <row r="415" spans="1:71" ht="23.25" customHeight="1">
      <c r="A415" s="140"/>
      <c r="B415" s="140"/>
      <c r="C415" s="140"/>
      <c r="D415" s="140"/>
      <c r="E415" s="140"/>
      <c r="F415" s="140"/>
      <c r="G415" s="141"/>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row>
    <row r="416" spans="1:71" ht="23.25" customHeight="1">
      <c r="A416" s="140"/>
      <c r="B416" s="140"/>
      <c r="C416" s="140"/>
      <c r="D416" s="140"/>
      <c r="E416" s="140"/>
      <c r="F416" s="140"/>
      <c r="G416" s="141"/>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row>
    <row r="417" spans="1:71" ht="23.25" customHeight="1">
      <c r="A417" s="140"/>
      <c r="B417" s="140"/>
      <c r="C417" s="140"/>
      <c r="D417" s="140"/>
      <c r="E417" s="140"/>
      <c r="F417" s="140"/>
      <c r="G417" s="141"/>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row>
    <row r="418" spans="1:71" ht="23.25" customHeight="1">
      <c r="A418" s="140"/>
      <c r="B418" s="140"/>
      <c r="C418" s="140"/>
      <c r="D418" s="140"/>
      <c r="E418" s="140"/>
      <c r="F418" s="140"/>
      <c r="G418" s="141"/>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row>
    <row r="419" spans="1:71" ht="23.25" customHeight="1">
      <c r="A419" s="140"/>
      <c r="B419" s="140"/>
      <c r="C419" s="140"/>
      <c r="D419" s="140"/>
      <c r="E419" s="140"/>
      <c r="F419" s="140"/>
      <c r="G419" s="141"/>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row>
    <row r="420" spans="1:71" ht="23.25" customHeight="1">
      <c r="A420" s="140"/>
      <c r="B420" s="140"/>
      <c r="C420" s="140"/>
      <c r="D420" s="140"/>
      <c r="E420" s="140"/>
      <c r="F420" s="140"/>
      <c r="G420" s="141"/>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row>
    <row r="421" spans="1:71" ht="23.25" customHeight="1">
      <c r="A421" s="140"/>
      <c r="B421" s="140"/>
      <c r="C421" s="140"/>
      <c r="D421" s="140"/>
      <c r="E421" s="140"/>
      <c r="F421" s="140"/>
      <c r="G421" s="141"/>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row>
    <row r="422" spans="1:71" ht="23.25" customHeight="1">
      <c r="A422" s="140"/>
      <c r="B422" s="140"/>
      <c r="C422" s="140"/>
      <c r="D422" s="140"/>
      <c r="E422" s="140"/>
      <c r="F422" s="140"/>
      <c r="G422" s="141"/>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row>
    <row r="423" spans="1:71" ht="23.25" customHeight="1">
      <c r="A423" s="140"/>
      <c r="B423" s="140"/>
      <c r="C423" s="140"/>
      <c r="D423" s="140"/>
      <c r="E423" s="140"/>
      <c r="F423" s="140"/>
      <c r="G423" s="141"/>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row>
    <row r="424" spans="1:71" ht="23.25" customHeight="1">
      <c r="A424" s="140"/>
      <c r="B424" s="140"/>
      <c r="C424" s="140"/>
      <c r="D424" s="140"/>
      <c r="E424" s="140"/>
      <c r="F424" s="140"/>
      <c r="G424" s="141"/>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row>
    <row r="425" spans="1:71" ht="23.25" customHeight="1">
      <c r="A425" s="140"/>
      <c r="B425" s="140"/>
      <c r="C425" s="140"/>
      <c r="D425" s="140"/>
      <c r="E425" s="140"/>
      <c r="F425" s="140"/>
      <c r="G425" s="141"/>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row>
    <row r="426" spans="1:71" ht="23.25" customHeight="1">
      <c r="A426" s="140"/>
      <c r="B426" s="140"/>
      <c r="C426" s="140"/>
      <c r="D426" s="140"/>
      <c r="E426" s="140"/>
      <c r="F426" s="140"/>
      <c r="G426" s="141"/>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row>
    <row r="427" spans="1:71" ht="23.25" customHeight="1">
      <c r="A427" s="140"/>
      <c r="B427" s="140"/>
      <c r="C427" s="140"/>
      <c r="D427" s="140"/>
      <c r="E427" s="140"/>
      <c r="F427" s="140"/>
      <c r="G427" s="141"/>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row>
    <row r="428" spans="1:71" ht="23.25" customHeight="1">
      <c r="A428" s="140"/>
      <c r="B428" s="140"/>
      <c r="C428" s="140"/>
      <c r="D428" s="140"/>
      <c r="E428" s="140"/>
      <c r="F428" s="140"/>
      <c r="G428" s="141"/>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row>
    <row r="429" spans="1:71" ht="23.25" customHeight="1">
      <c r="A429" s="140"/>
      <c r="B429" s="140"/>
      <c r="C429" s="140"/>
      <c r="D429" s="140"/>
      <c r="E429" s="140"/>
      <c r="F429" s="140"/>
      <c r="G429" s="141"/>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row>
    <row r="430" spans="1:71" ht="23.25" customHeight="1">
      <c r="A430" s="140"/>
      <c r="B430" s="140"/>
      <c r="C430" s="140"/>
      <c r="D430" s="140"/>
      <c r="E430" s="140"/>
      <c r="F430" s="140"/>
      <c r="G430" s="141"/>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row>
    <row r="431" spans="1:71" ht="23.25" customHeight="1">
      <c r="A431" s="140"/>
      <c r="B431" s="140"/>
      <c r="C431" s="140"/>
      <c r="D431" s="140"/>
      <c r="E431" s="140"/>
      <c r="F431" s="140"/>
      <c r="G431" s="141"/>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row>
    <row r="432" spans="1:71" ht="23.25" customHeight="1">
      <c r="A432" s="140"/>
      <c r="B432" s="140"/>
      <c r="C432" s="140"/>
      <c r="D432" s="140"/>
      <c r="E432" s="140"/>
      <c r="F432" s="140"/>
      <c r="G432" s="141"/>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row>
    <row r="433" spans="1:71" ht="23.25" customHeight="1">
      <c r="A433" s="140"/>
      <c r="B433" s="140"/>
      <c r="C433" s="140"/>
      <c r="D433" s="140"/>
      <c r="E433" s="140"/>
      <c r="F433" s="140"/>
      <c r="G433" s="141"/>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row>
    <row r="434" spans="1:71" ht="23.25" customHeight="1">
      <c r="A434" s="140"/>
      <c r="B434" s="140"/>
      <c r="C434" s="140"/>
      <c r="D434" s="140"/>
      <c r="E434" s="140"/>
      <c r="F434" s="140"/>
      <c r="G434" s="141"/>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row>
    <row r="435" spans="1:71" ht="23.25" customHeight="1">
      <c r="A435" s="140"/>
      <c r="B435" s="140"/>
      <c r="C435" s="140"/>
      <c r="D435" s="140"/>
      <c r="E435" s="140"/>
      <c r="F435" s="140"/>
      <c r="G435" s="141"/>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row>
    <row r="436" spans="1:71" ht="23.25" customHeight="1">
      <c r="A436" s="140"/>
      <c r="B436" s="140"/>
      <c r="C436" s="140"/>
      <c r="D436" s="140"/>
      <c r="E436" s="140"/>
      <c r="F436" s="140"/>
      <c r="G436" s="141"/>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row>
    <row r="437" spans="1:71" ht="23.25" customHeight="1">
      <c r="A437" s="140"/>
      <c r="B437" s="140"/>
      <c r="C437" s="140"/>
      <c r="D437" s="140"/>
      <c r="E437" s="140"/>
      <c r="F437" s="140"/>
      <c r="G437" s="141"/>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row>
    <row r="438" spans="1:71" ht="23.25" customHeight="1">
      <c r="A438" s="140"/>
      <c r="B438" s="140"/>
      <c r="C438" s="140"/>
      <c r="D438" s="140"/>
      <c r="E438" s="140"/>
      <c r="F438" s="140"/>
      <c r="G438" s="141"/>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row>
    <row r="439" spans="1:71" ht="23.25" customHeight="1">
      <c r="A439" s="140"/>
      <c r="B439" s="140"/>
      <c r="C439" s="140"/>
      <c r="D439" s="140"/>
      <c r="E439" s="140"/>
      <c r="F439" s="140"/>
      <c r="G439" s="141"/>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row>
    <row r="440" spans="1:71" ht="23.25" customHeight="1">
      <c r="A440" s="140"/>
      <c r="B440" s="140"/>
      <c r="C440" s="140"/>
      <c r="D440" s="140"/>
      <c r="E440" s="140"/>
      <c r="F440" s="140"/>
      <c r="G440" s="141"/>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row>
    <row r="441" spans="1:71" ht="23.25" customHeight="1">
      <c r="A441" s="140"/>
      <c r="B441" s="140"/>
      <c r="C441" s="140"/>
      <c r="D441" s="140"/>
      <c r="E441" s="140"/>
      <c r="F441" s="140"/>
      <c r="G441" s="141"/>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row>
    <row r="442" spans="1:71" ht="23.25" customHeight="1">
      <c r="A442" s="140"/>
      <c r="B442" s="140"/>
      <c r="C442" s="140"/>
      <c r="D442" s="140"/>
      <c r="E442" s="140"/>
      <c r="F442" s="140"/>
      <c r="G442" s="141"/>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row>
    <row r="443" spans="1:71" ht="23.25" customHeight="1">
      <c r="A443" s="140"/>
      <c r="B443" s="140"/>
      <c r="C443" s="140"/>
      <c r="D443" s="140"/>
      <c r="E443" s="140"/>
      <c r="F443" s="140"/>
      <c r="G443" s="141"/>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row>
    <row r="444" spans="1:71" ht="23.25" customHeight="1">
      <c r="A444" s="140"/>
      <c r="B444" s="140"/>
      <c r="C444" s="140"/>
      <c r="D444" s="140"/>
      <c r="E444" s="140"/>
      <c r="F444" s="140"/>
      <c r="G444" s="141"/>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row>
    <row r="445" spans="1:71" ht="23.25" customHeight="1">
      <c r="A445" s="140"/>
      <c r="B445" s="140"/>
      <c r="C445" s="140"/>
      <c r="D445" s="140"/>
      <c r="E445" s="140"/>
      <c r="F445" s="140"/>
      <c r="G445" s="141"/>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row>
    <row r="446" spans="1:71" ht="23.25" customHeight="1">
      <c r="A446" s="140"/>
      <c r="B446" s="140"/>
      <c r="C446" s="140"/>
      <c r="D446" s="140"/>
      <c r="E446" s="140"/>
      <c r="F446" s="140"/>
      <c r="G446" s="141"/>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row>
    <row r="447" spans="1:71" ht="23.25" customHeight="1">
      <c r="A447" s="140"/>
      <c r="B447" s="140"/>
      <c r="C447" s="140"/>
      <c r="D447" s="140"/>
      <c r="E447" s="140"/>
      <c r="F447" s="140"/>
      <c r="G447" s="141"/>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row>
    <row r="448" spans="1:71" ht="23.25" customHeight="1">
      <c r="A448" s="140"/>
      <c r="B448" s="140"/>
      <c r="C448" s="140"/>
      <c r="D448" s="140"/>
      <c r="E448" s="140"/>
      <c r="F448" s="140"/>
      <c r="G448" s="141"/>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row>
    <row r="449" spans="1:71" ht="23.25" customHeight="1">
      <c r="A449" s="140"/>
      <c r="B449" s="140"/>
      <c r="C449" s="140"/>
      <c r="D449" s="140"/>
      <c r="E449" s="140"/>
      <c r="F449" s="140"/>
      <c r="G449" s="141"/>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row>
    <row r="450" spans="1:71" ht="23.25" customHeight="1">
      <c r="A450" s="140"/>
      <c r="B450" s="140"/>
      <c r="C450" s="140"/>
      <c r="D450" s="140"/>
      <c r="E450" s="140"/>
      <c r="F450" s="140"/>
      <c r="G450" s="141"/>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row>
    <row r="451" spans="1:71" ht="23.25" customHeight="1">
      <c r="A451" s="140"/>
      <c r="B451" s="140"/>
      <c r="C451" s="140"/>
      <c r="D451" s="140"/>
      <c r="E451" s="140"/>
      <c r="F451" s="140"/>
      <c r="G451" s="141"/>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row>
    <row r="452" spans="1:71" ht="23.25" customHeight="1">
      <c r="A452" s="140"/>
      <c r="B452" s="140"/>
      <c r="C452" s="140"/>
      <c r="D452" s="140"/>
      <c r="E452" s="140"/>
      <c r="F452" s="140"/>
      <c r="G452" s="141"/>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row>
    <row r="453" spans="1:71" ht="23.25" customHeight="1">
      <c r="A453" s="140"/>
      <c r="B453" s="140"/>
      <c r="C453" s="140"/>
      <c r="D453" s="140"/>
      <c r="E453" s="140"/>
      <c r="F453" s="140"/>
      <c r="G453" s="141"/>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row>
    <row r="454" spans="1:71" ht="23.25" customHeight="1">
      <c r="A454" s="140"/>
      <c r="B454" s="140"/>
      <c r="C454" s="140"/>
      <c r="D454" s="140"/>
      <c r="E454" s="140"/>
      <c r="F454" s="140"/>
      <c r="G454" s="141"/>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row>
    <row r="455" spans="1:71" ht="23.25" customHeight="1">
      <c r="A455" s="140"/>
      <c r="B455" s="140"/>
      <c r="C455" s="140"/>
      <c r="D455" s="140"/>
      <c r="E455" s="140"/>
      <c r="F455" s="140"/>
      <c r="G455" s="141"/>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row>
    <row r="456" spans="1:71" ht="23.25" customHeight="1">
      <c r="A456" s="140"/>
      <c r="B456" s="140"/>
      <c r="C456" s="140"/>
      <c r="D456" s="140"/>
      <c r="E456" s="140"/>
      <c r="F456" s="140"/>
      <c r="G456" s="141"/>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row>
    <row r="457" spans="1:71" ht="23.25" customHeight="1">
      <c r="A457" s="140"/>
      <c r="B457" s="140"/>
      <c r="C457" s="140"/>
      <c r="D457" s="140"/>
      <c r="E457" s="140"/>
      <c r="F457" s="140"/>
      <c r="G457" s="141"/>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row>
    <row r="458" spans="1:71" ht="23.25" customHeight="1">
      <c r="A458" s="140"/>
      <c r="B458" s="140"/>
      <c r="C458" s="140"/>
      <c r="D458" s="140"/>
      <c r="E458" s="140"/>
      <c r="F458" s="140"/>
      <c r="G458" s="141"/>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row>
    <row r="459" spans="1:71" ht="23.25" customHeight="1">
      <c r="A459" s="140"/>
      <c r="B459" s="140"/>
      <c r="C459" s="140"/>
      <c r="D459" s="140"/>
      <c r="E459" s="140"/>
      <c r="F459" s="140"/>
      <c r="G459" s="141"/>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row>
    <row r="460" spans="1:71" ht="23.25" customHeight="1">
      <c r="A460" s="140"/>
      <c r="B460" s="140"/>
      <c r="C460" s="140"/>
      <c r="D460" s="140"/>
      <c r="E460" s="140"/>
      <c r="F460" s="140"/>
      <c r="G460" s="141"/>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row>
    <row r="461" spans="1:71" ht="23.25" customHeight="1">
      <c r="A461" s="140"/>
      <c r="B461" s="140"/>
      <c r="C461" s="140"/>
      <c r="D461" s="140"/>
      <c r="E461" s="140"/>
      <c r="F461" s="140"/>
      <c r="G461" s="141"/>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row>
    <row r="462" spans="1:71" ht="23.25" customHeight="1">
      <c r="A462" s="140"/>
      <c r="B462" s="140"/>
      <c r="C462" s="140"/>
      <c r="D462" s="140"/>
      <c r="E462" s="140"/>
      <c r="F462" s="140"/>
      <c r="G462" s="141"/>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row>
    <row r="463" spans="1:71" ht="23.25" customHeight="1">
      <c r="A463" s="140"/>
      <c r="B463" s="140"/>
      <c r="C463" s="140"/>
      <c r="D463" s="140"/>
      <c r="E463" s="140"/>
      <c r="F463" s="140"/>
      <c r="G463" s="141"/>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row>
    <row r="464" spans="1:71" ht="23.25" customHeight="1">
      <c r="A464" s="140"/>
      <c r="B464" s="140"/>
      <c r="C464" s="140"/>
      <c r="D464" s="140"/>
      <c r="E464" s="140"/>
      <c r="F464" s="140"/>
      <c r="G464" s="141"/>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row>
    <row r="465" spans="1:71" ht="23.25" customHeight="1">
      <c r="A465" s="140"/>
      <c r="B465" s="140"/>
      <c r="C465" s="140"/>
      <c r="D465" s="140"/>
      <c r="E465" s="140"/>
      <c r="F465" s="140"/>
      <c r="G465" s="141"/>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row>
    <row r="466" spans="1:71" ht="23.25" customHeight="1">
      <c r="A466" s="140"/>
      <c r="B466" s="140"/>
      <c r="C466" s="140"/>
      <c r="D466" s="140"/>
      <c r="E466" s="140"/>
      <c r="F466" s="140"/>
      <c r="G466" s="141"/>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row>
    <row r="467" spans="1:71" ht="23.25" customHeight="1">
      <c r="A467" s="140"/>
      <c r="B467" s="140"/>
      <c r="C467" s="140"/>
      <c r="D467" s="140"/>
      <c r="E467" s="140"/>
      <c r="F467" s="140"/>
      <c r="G467" s="141"/>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row>
    <row r="468" spans="1:71" ht="23.25" customHeight="1">
      <c r="A468" s="140"/>
      <c r="B468" s="140"/>
      <c r="C468" s="140"/>
      <c r="D468" s="140"/>
      <c r="E468" s="140"/>
      <c r="F468" s="140"/>
      <c r="G468" s="141"/>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row>
    <row r="469" spans="1:71" ht="23.25" customHeight="1">
      <c r="A469" s="140"/>
      <c r="B469" s="140"/>
      <c r="C469" s="140"/>
      <c r="D469" s="140"/>
      <c r="E469" s="140"/>
      <c r="F469" s="140"/>
      <c r="G469" s="141"/>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row>
    <row r="470" spans="1:71" ht="23.25" customHeight="1">
      <c r="A470" s="140"/>
      <c r="B470" s="140"/>
      <c r="C470" s="140"/>
      <c r="D470" s="140"/>
      <c r="E470" s="140"/>
      <c r="F470" s="140"/>
      <c r="G470" s="141"/>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row>
    <row r="471" spans="1:71" ht="23.25" customHeight="1">
      <c r="A471" s="140"/>
      <c r="B471" s="140"/>
      <c r="C471" s="140"/>
      <c r="D471" s="140"/>
      <c r="E471" s="140"/>
      <c r="F471" s="140"/>
      <c r="G471" s="141"/>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row>
    <row r="472" spans="1:71" ht="23.25" customHeight="1">
      <c r="A472" s="140"/>
      <c r="B472" s="140"/>
      <c r="C472" s="140"/>
      <c r="D472" s="140"/>
      <c r="E472" s="140"/>
      <c r="F472" s="140"/>
      <c r="G472" s="141"/>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row>
    <row r="473" spans="1:71" ht="23.25" customHeight="1">
      <c r="A473" s="140"/>
      <c r="B473" s="140"/>
      <c r="C473" s="140"/>
      <c r="D473" s="140"/>
      <c r="E473" s="140"/>
      <c r="F473" s="140"/>
      <c r="G473" s="141"/>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row>
    <row r="474" spans="1:71" ht="23.25" customHeight="1">
      <c r="A474" s="140"/>
      <c r="B474" s="140"/>
      <c r="C474" s="140"/>
      <c r="D474" s="140"/>
      <c r="E474" s="140"/>
      <c r="F474" s="140"/>
      <c r="G474" s="141"/>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row>
    <row r="475" spans="1:71" ht="23.25" customHeight="1">
      <c r="A475" s="140"/>
      <c r="B475" s="140"/>
      <c r="C475" s="140"/>
      <c r="D475" s="140"/>
      <c r="E475" s="140"/>
      <c r="F475" s="140"/>
      <c r="G475" s="141"/>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row>
    <row r="476" spans="1:71" ht="23.25" customHeight="1">
      <c r="A476" s="140"/>
      <c r="B476" s="140"/>
      <c r="C476" s="140"/>
      <c r="D476" s="140"/>
      <c r="E476" s="140"/>
      <c r="F476" s="140"/>
      <c r="G476" s="141"/>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row>
    <row r="477" spans="1:71" ht="23.25" customHeight="1">
      <c r="A477" s="140"/>
      <c r="B477" s="140"/>
      <c r="C477" s="140"/>
      <c r="D477" s="140"/>
      <c r="E477" s="140"/>
      <c r="F477" s="140"/>
      <c r="G477" s="141"/>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row>
    <row r="478" spans="1:71" ht="23.25" customHeight="1">
      <c r="A478" s="140"/>
      <c r="B478" s="140"/>
      <c r="C478" s="140"/>
      <c r="D478" s="140"/>
      <c r="E478" s="140"/>
      <c r="F478" s="140"/>
      <c r="G478" s="141"/>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row>
    <row r="479" spans="1:71" ht="23.25" customHeight="1">
      <c r="A479" s="140"/>
      <c r="B479" s="140"/>
      <c r="C479" s="140"/>
      <c r="D479" s="140"/>
      <c r="E479" s="140"/>
      <c r="F479" s="140"/>
      <c r="G479" s="141"/>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row>
    <row r="480" spans="1:71" ht="23.25" customHeight="1">
      <c r="A480" s="140"/>
      <c r="B480" s="140"/>
      <c r="C480" s="140"/>
      <c r="D480" s="140"/>
      <c r="E480" s="140"/>
      <c r="F480" s="140"/>
      <c r="G480" s="141"/>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row>
    <row r="481" spans="1:71" ht="23.25" customHeight="1">
      <c r="A481" s="140"/>
      <c r="B481" s="140"/>
      <c r="C481" s="140"/>
      <c r="D481" s="140"/>
      <c r="E481" s="140"/>
      <c r="F481" s="140"/>
      <c r="G481" s="141"/>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row>
    <row r="482" spans="1:71" ht="23.25" customHeight="1">
      <c r="A482" s="140"/>
      <c r="B482" s="140"/>
      <c r="C482" s="140"/>
      <c r="D482" s="140"/>
      <c r="E482" s="140"/>
      <c r="F482" s="140"/>
      <c r="G482" s="141"/>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row>
    <row r="483" spans="1:71" ht="23.25" customHeight="1">
      <c r="A483" s="140"/>
      <c r="B483" s="140"/>
      <c r="C483" s="140"/>
      <c r="D483" s="140"/>
      <c r="E483" s="140"/>
      <c r="F483" s="140"/>
      <c r="G483" s="141"/>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row>
    <row r="484" spans="1:71" ht="23.25" customHeight="1">
      <c r="A484" s="140"/>
      <c r="B484" s="140"/>
      <c r="C484" s="140"/>
      <c r="D484" s="140"/>
      <c r="E484" s="140"/>
      <c r="F484" s="140"/>
      <c r="G484" s="141"/>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row>
    <row r="485" spans="1:71" ht="23.25" customHeight="1">
      <c r="A485" s="140"/>
      <c r="B485" s="140"/>
      <c r="C485" s="140"/>
      <c r="D485" s="140"/>
      <c r="E485" s="140"/>
      <c r="F485" s="140"/>
      <c r="G485" s="141"/>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row>
    <row r="486" spans="1:71" ht="23.25" customHeight="1">
      <c r="A486" s="140"/>
      <c r="B486" s="140"/>
      <c r="C486" s="140"/>
      <c r="D486" s="140"/>
      <c r="E486" s="140"/>
      <c r="F486" s="140"/>
      <c r="G486" s="141"/>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row>
    <row r="487" spans="1:71" ht="23.25" customHeight="1">
      <c r="A487" s="140"/>
      <c r="B487" s="140"/>
      <c r="C487" s="140"/>
      <c r="D487" s="140"/>
      <c r="E487" s="140"/>
      <c r="F487" s="140"/>
      <c r="G487" s="141"/>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row>
    <row r="488" spans="1:71" ht="23.25" customHeight="1">
      <c r="A488" s="140"/>
      <c r="B488" s="140"/>
      <c r="C488" s="140"/>
      <c r="D488" s="140"/>
      <c r="E488" s="140"/>
      <c r="F488" s="140"/>
      <c r="G488" s="141"/>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row>
    <row r="489" spans="1:71" ht="23.25" customHeight="1">
      <c r="A489" s="140"/>
      <c r="B489" s="140"/>
      <c r="C489" s="140"/>
      <c r="D489" s="140"/>
      <c r="E489" s="140"/>
      <c r="F489" s="140"/>
      <c r="G489" s="141"/>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row>
    <row r="490" spans="1:71" ht="23.25" customHeight="1">
      <c r="A490" s="140"/>
      <c r="B490" s="140"/>
      <c r="C490" s="140"/>
      <c r="D490" s="140"/>
      <c r="E490" s="140"/>
      <c r="F490" s="140"/>
      <c r="G490" s="141"/>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row>
    <row r="491" spans="1:71" ht="23.25" customHeight="1">
      <c r="A491" s="140"/>
      <c r="B491" s="140"/>
      <c r="C491" s="140"/>
      <c r="D491" s="140"/>
      <c r="E491" s="140"/>
      <c r="F491" s="140"/>
      <c r="G491" s="141"/>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row>
    <row r="492" spans="1:71" ht="23.25" customHeight="1">
      <c r="A492" s="140"/>
      <c r="B492" s="140"/>
      <c r="C492" s="140"/>
      <c r="D492" s="140"/>
      <c r="E492" s="140"/>
      <c r="F492" s="140"/>
      <c r="G492" s="141"/>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row>
    <row r="493" spans="1:71" ht="23.25" customHeight="1">
      <c r="A493" s="140"/>
      <c r="B493" s="140"/>
      <c r="C493" s="140"/>
      <c r="D493" s="140"/>
      <c r="E493" s="140"/>
      <c r="F493" s="140"/>
      <c r="G493" s="141"/>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row>
    <row r="494" spans="1:71" ht="23.25" customHeight="1">
      <c r="A494" s="140"/>
      <c r="B494" s="140"/>
      <c r="C494" s="140"/>
      <c r="D494" s="140"/>
      <c r="E494" s="140"/>
      <c r="F494" s="140"/>
      <c r="G494" s="141"/>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row>
    <row r="495" spans="1:71" ht="23.25" customHeight="1">
      <c r="A495" s="140"/>
      <c r="B495" s="140"/>
      <c r="C495" s="140"/>
      <c r="D495" s="140"/>
      <c r="E495" s="140"/>
      <c r="F495" s="140"/>
      <c r="G495" s="141"/>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row>
    <row r="496" spans="1:71" ht="23.25" customHeight="1">
      <c r="A496" s="140"/>
      <c r="B496" s="140"/>
      <c r="C496" s="140"/>
      <c r="D496" s="140"/>
      <c r="E496" s="140"/>
      <c r="F496" s="140"/>
      <c r="G496" s="141"/>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row>
    <row r="497" spans="1:71" ht="23.25" customHeight="1">
      <c r="A497" s="140"/>
      <c r="B497" s="140"/>
      <c r="C497" s="140"/>
      <c r="D497" s="140"/>
      <c r="E497" s="140"/>
      <c r="F497" s="140"/>
      <c r="G497" s="141"/>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row>
    <row r="498" spans="1:71" ht="23.25" customHeight="1">
      <c r="A498" s="140"/>
      <c r="B498" s="140"/>
      <c r="C498" s="140"/>
      <c r="D498" s="140"/>
      <c r="E498" s="140"/>
      <c r="F498" s="140"/>
      <c r="G498" s="141"/>
      <c r="H498" s="140"/>
      <c r="I498" s="140"/>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row>
    <row r="499" spans="1:71" ht="23.25" customHeight="1">
      <c r="A499" s="140"/>
      <c r="B499" s="140"/>
      <c r="C499" s="140"/>
      <c r="D499" s="140"/>
      <c r="E499" s="140"/>
      <c r="F499" s="140"/>
      <c r="G499" s="141"/>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row>
    <row r="500" spans="1:71" ht="23.25" customHeight="1">
      <c r="A500" s="140"/>
      <c r="B500" s="140"/>
      <c r="C500" s="140"/>
      <c r="D500" s="140"/>
      <c r="E500" s="140"/>
      <c r="F500" s="140"/>
      <c r="G500" s="141"/>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row>
    <row r="501" spans="1:71" ht="23.25" customHeight="1">
      <c r="A501" s="140"/>
      <c r="B501" s="140"/>
      <c r="C501" s="140"/>
      <c r="D501" s="140"/>
      <c r="E501" s="140"/>
      <c r="F501" s="140"/>
      <c r="G501" s="141"/>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row>
    <row r="502" spans="1:71" ht="23.25" customHeight="1">
      <c r="A502" s="140"/>
      <c r="B502" s="140"/>
      <c r="C502" s="140"/>
      <c r="D502" s="140"/>
      <c r="E502" s="140"/>
      <c r="F502" s="140"/>
      <c r="G502" s="141"/>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row>
    <row r="503" spans="1:71" ht="23.25" customHeight="1">
      <c r="A503" s="140"/>
      <c r="B503" s="140"/>
      <c r="C503" s="140"/>
      <c r="D503" s="140"/>
      <c r="E503" s="140"/>
      <c r="F503" s="140"/>
      <c r="G503" s="141"/>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row>
    <row r="504" spans="1:71" ht="23.25" customHeight="1">
      <c r="A504" s="140"/>
      <c r="B504" s="140"/>
      <c r="C504" s="140"/>
      <c r="D504" s="140"/>
      <c r="E504" s="140"/>
      <c r="F504" s="140"/>
      <c r="G504" s="141"/>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row>
    <row r="505" spans="1:71" ht="23.25" customHeight="1">
      <c r="A505" s="140"/>
      <c r="B505" s="140"/>
      <c r="C505" s="140"/>
      <c r="D505" s="140"/>
      <c r="E505" s="140"/>
      <c r="F505" s="140"/>
      <c r="G505" s="141"/>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row>
    <row r="506" spans="1:71" ht="23.25" customHeight="1">
      <c r="A506" s="140"/>
      <c r="B506" s="140"/>
      <c r="C506" s="140"/>
      <c r="D506" s="140"/>
      <c r="E506" s="140"/>
      <c r="F506" s="140"/>
      <c r="G506" s="141"/>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row>
    <row r="507" spans="1:71" ht="23.25" customHeight="1">
      <c r="A507" s="140"/>
      <c r="B507" s="140"/>
      <c r="C507" s="140"/>
      <c r="D507" s="140"/>
      <c r="E507" s="140"/>
      <c r="F507" s="140"/>
      <c r="G507" s="141"/>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row>
    <row r="508" spans="1:71" ht="23.25" customHeight="1">
      <c r="A508" s="140"/>
      <c r="B508" s="140"/>
      <c r="C508" s="140"/>
      <c r="D508" s="140"/>
      <c r="E508" s="140"/>
      <c r="F508" s="140"/>
      <c r="G508" s="141"/>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row>
    <row r="509" spans="1:71" ht="23.25" customHeight="1">
      <c r="A509" s="140"/>
      <c r="B509" s="140"/>
      <c r="C509" s="140"/>
      <c r="D509" s="140"/>
      <c r="E509" s="140"/>
      <c r="F509" s="140"/>
      <c r="G509" s="141"/>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row>
    <row r="510" spans="1:71" ht="23.25" customHeight="1">
      <c r="A510" s="140"/>
      <c r="B510" s="140"/>
      <c r="C510" s="140"/>
      <c r="D510" s="140"/>
      <c r="E510" s="140"/>
      <c r="F510" s="140"/>
      <c r="G510" s="141"/>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row>
    <row r="511" spans="1:71" ht="23.25" customHeight="1">
      <c r="A511" s="140"/>
      <c r="B511" s="140"/>
      <c r="C511" s="140"/>
      <c r="D511" s="140"/>
      <c r="E511" s="140"/>
      <c r="F511" s="140"/>
      <c r="G511" s="141"/>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row>
    <row r="512" spans="1:71" ht="23.25" customHeight="1">
      <c r="A512" s="140"/>
      <c r="B512" s="140"/>
      <c r="C512" s="140"/>
      <c r="D512" s="140"/>
      <c r="E512" s="140"/>
      <c r="F512" s="140"/>
      <c r="G512" s="141"/>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row>
    <row r="513" spans="1:71" ht="23.25" customHeight="1">
      <c r="A513" s="140"/>
      <c r="B513" s="140"/>
      <c r="C513" s="140"/>
      <c r="D513" s="140"/>
      <c r="E513" s="140"/>
      <c r="F513" s="140"/>
      <c r="G513" s="141"/>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row>
    <row r="514" spans="1:71" ht="23.25" customHeight="1">
      <c r="A514" s="140"/>
      <c r="B514" s="140"/>
      <c r="C514" s="140"/>
      <c r="D514" s="140"/>
      <c r="E514" s="140"/>
      <c r="F514" s="140"/>
      <c r="G514" s="141"/>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row>
    <row r="515" spans="1:71" ht="23.25" customHeight="1">
      <c r="A515" s="140"/>
      <c r="B515" s="140"/>
      <c r="C515" s="140"/>
      <c r="D515" s="140"/>
      <c r="E515" s="140"/>
      <c r="F515" s="140"/>
      <c r="G515" s="141"/>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row>
    <row r="516" spans="1:71" ht="23.25" customHeight="1">
      <c r="A516" s="140"/>
      <c r="B516" s="140"/>
      <c r="C516" s="140"/>
      <c r="D516" s="140"/>
      <c r="E516" s="140"/>
      <c r="F516" s="140"/>
      <c r="G516" s="141"/>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row>
    <row r="517" spans="1:71" ht="23.25" customHeight="1">
      <c r="A517" s="140"/>
      <c r="B517" s="140"/>
      <c r="C517" s="140"/>
      <c r="D517" s="140"/>
      <c r="E517" s="140"/>
      <c r="F517" s="140"/>
      <c r="G517" s="141"/>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row>
    <row r="518" spans="1:71" ht="23.25" customHeight="1">
      <c r="A518" s="140"/>
      <c r="B518" s="140"/>
      <c r="C518" s="140"/>
      <c r="D518" s="140"/>
      <c r="E518" s="140"/>
      <c r="F518" s="140"/>
      <c r="G518" s="141"/>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row>
    <row r="519" spans="1:71" ht="23.25" customHeight="1">
      <c r="A519" s="140"/>
      <c r="B519" s="140"/>
      <c r="C519" s="140"/>
      <c r="D519" s="140"/>
      <c r="E519" s="140"/>
      <c r="F519" s="140"/>
      <c r="G519" s="141"/>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row>
    <row r="520" spans="1:71" ht="23.25" customHeight="1">
      <c r="A520" s="140"/>
      <c r="B520" s="140"/>
      <c r="C520" s="140"/>
      <c r="D520" s="140"/>
      <c r="E520" s="140"/>
      <c r="F520" s="140"/>
      <c r="G520" s="141"/>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row>
    <row r="521" spans="1:71" ht="23.25" customHeight="1">
      <c r="A521" s="140"/>
      <c r="B521" s="140"/>
      <c r="C521" s="140"/>
      <c r="D521" s="140"/>
      <c r="E521" s="140"/>
      <c r="F521" s="140"/>
      <c r="G521" s="141"/>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row>
    <row r="522" spans="1:71" ht="23.25" customHeight="1">
      <c r="A522" s="140"/>
      <c r="B522" s="140"/>
      <c r="C522" s="140"/>
      <c r="D522" s="140"/>
      <c r="E522" s="140"/>
      <c r="F522" s="140"/>
      <c r="G522" s="141"/>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row>
    <row r="523" spans="1:71" ht="23.25" customHeight="1">
      <c r="A523" s="140"/>
      <c r="B523" s="140"/>
      <c r="C523" s="140"/>
      <c r="D523" s="140"/>
      <c r="E523" s="140"/>
      <c r="F523" s="140"/>
      <c r="G523" s="141"/>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row>
    <row r="524" spans="1:71" ht="23.25" customHeight="1">
      <c r="A524" s="140"/>
      <c r="B524" s="140"/>
      <c r="C524" s="140"/>
      <c r="D524" s="140"/>
      <c r="E524" s="140"/>
      <c r="F524" s="140"/>
      <c r="G524" s="141"/>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row>
    <row r="525" spans="1:71" ht="23.25" customHeight="1">
      <c r="A525" s="140"/>
      <c r="B525" s="140"/>
      <c r="C525" s="140"/>
      <c r="D525" s="140"/>
      <c r="E525" s="140"/>
      <c r="F525" s="140"/>
      <c r="G525" s="141"/>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row>
    <row r="526" spans="1:71" ht="23.25" customHeight="1">
      <c r="A526" s="140"/>
      <c r="B526" s="140"/>
      <c r="C526" s="140"/>
      <c r="D526" s="140"/>
      <c r="E526" s="140"/>
      <c r="F526" s="140"/>
      <c r="G526" s="141"/>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row>
    <row r="527" spans="1:71" ht="23.25" customHeight="1">
      <c r="A527" s="140"/>
      <c r="B527" s="140"/>
      <c r="C527" s="140"/>
      <c r="D527" s="140"/>
      <c r="E527" s="140"/>
      <c r="F527" s="140"/>
      <c r="G527" s="141"/>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row>
    <row r="528" spans="1:71" ht="23.25" customHeight="1">
      <c r="A528" s="140"/>
      <c r="B528" s="140"/>
      <c r="C528" s="140"/>
      <c r="D528" s="140"/>
      <c r="E528" s="140"/>
      <c r="F528" s="140"/>
      <c r="G528" s="141"/>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row>
    <row r="529" spans="1:71" ht="23.25" customHeight="1">
      <c r="A529" s="140"/>
      <c r="B529" s="140"/>
      <c r="C529" s="140"/>
      <c r="D529" s="140"/>
      <c r="E529" s="140"/>
      <c r="F529" s="140"/>
      <c r="G529" s="141"/>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row>
    <row r="530" spans="1:71" ht="23.25" customHeight="1">
      <c r="A530" s="140"/>
      <c r="B530" s="140"/>
      <c r="C530" s="140"/>
      <c r="D530" s="140"/>
      <c r="E530" s="140"/>
      <c r="F530" s="140"/>
      <c r="G530" s="141"/>
      <c r="H530" s="140"/>
      <c r="I530" s="140"/>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row>
    <row r="531" spans="1:71" ht="23.25" customHeight="1">
      <c r="A531" s="140"/>
      <c r="B531" s="140"/>
      <c r="C531" s="140"/>
      <c r="D531" s="140"/>
      <c r="E531" s="140"/>
      <c r="F531" s="140"/>
      <c r="G531" s="141"/>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row>
    <row r="532" spans="1:71" ht="23.25" customHeight="1">
      <c r="A532" s="140"/>
      <c r="B532" s="140"/>
      <c r="C532" s="140"/>
      <c r="D532" s="140"/>
      <c r="E532" s="140"/>
      <c r="F532" s="140"/>
      <c r="G532" s="141"/>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row>
    <row r="533" spans="1:71" ht="23.25" customHeight="1">
      <c r="A533" s="140"/>
      <c r="B533" s="140"/>
      <c r="C533" s="140"/>
      <c r="D533" s="140"/>
      <c r="E533" s="140"/>
      <c r="F533" s="140"/>
      <c r="G533" s="141"/>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row>
    <row r="534" spans="1:71" ht="23.25" customHeight="1">
      <c r="A534" s="140"/>
      <c r="B534" s="140"/>
      <c r="C534" s="140"/>
      <c r="D534" s="140"/>
      <c r="E534" s="140"/>
      <c r="F534" s="140"/>
      <c r="G534" s="141"/>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row>
    <row r="535" spans="1:71" ht="23.25" customHeight="1">
      <c r="A535" s="140"/>
      <c r="B535" s="140"/>
      <c r="C535" s="140"/>
      <c r="D535" s="140"/>
      <c r="E535" s="140"/>
      <c r="F535" s="140"/>
      <c r="G535" s="141"/>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row>
    <row r="536" spans="1:71" ht="23.25" customHeight="1">
      <c r="A536" s="140"/>
      <c r="B536" s="140"/>
      <c r="C536" s="140"/>
      <c r="D536" s="140"/>
      <c r="E536" s="140"/>
      <c r="F536" s="140"/>
      <c r="G536" s="141"/>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row>
    <row r="537" spans="1:71" ht="23.25" customHeight="1">
      <c r="A537" s="140"/>
      <c r="B537" s="140"/>
      <c r="C537" s="140"/>
      <c r="D537" s="140"/>
      <c r="E537" s="140"/>
      <c r="F537" s="140"/>
      <c r="G537" s="141"/>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row>
    <row r="538" spans="1:71" ht="23.25" customHeight="1">
      <c r="A538" s="140"/>
      <c r="B538" s="140"/>
      <c r="C538" s="140"/>
      <c r="D538" s="140"/>
      <c r="E538" s="140"/>
      <c r="F538" s="140"/>
      <c r="G538" s="141"/>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row>
    <row r="539" spans="1:71" ht="23.25" customHeight="1">
      <c r="A539" s="140"/>
      <c r="B539" s="140"/>
      <c r="C539" s="140"/>
      <c r="D539" s="140"/>
      <c r="E539" s="140"/>
      <c r="F539" s="140"/>
      <c r="G539" s="141"/>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row>
    <row r="540" spans="1:71" ht="23.25" customHeight="1">
      <c r="A540" s="140"/>
      <c r="B540" s="140"/>
      <c r="C540" s="140"/>
      <c r="D540" s="140"/>
      <c r="E540" s="140"/>
      <c r="F540" s="140"/>
      <c r="G540" s="141"/>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row>
    <row r="541" spans="1:71" ht="23.25" customHeight="1">
      <c r="A541" s="140"/>
      <c r="B541" s="140"/>
      <c r="C541" s="140"/>
      <c r="D541" s="140"/>
      <c r="E541" s="140"/>
      <c r="F541" s="140"/>
      <c r="G541" s="141"/>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row>
    <row r="542" spans="1:71" ht="23.25" customHeight="1">
      <c r="A542" s="140"/>
      <c r="B542" s="140"/>
      <c r="C542" s="140"/>
      <c r="D542" s="140"/>
      <c r="E542" s="140"/>
      <c r="F542" s="140"/>
      <c r="G542" s="141"/>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row>
    <row r="543" spans="1:71" ht="23.25" customHeight="1">
      <c r="A543" s="140"/>
      <c r="B543" s="140"/>
      <c r="C543" s="140"/>
      <c r="D543" s="140"/>
      <c r="E543" s="140"/>
      <c r="F543" s="140"/>
      <c r="G543" s="141"/>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row>
    <row r="544" spans="1:71" ht="23.25" customHeight="1">
      <c r="A544" s="140"/>
      <c r="B544" s="140"/>
      <c r="C544" s="140"/>
      <c r="D544" s="140"/>
      <c r="E544" s="140"/>
      <c r="F544" s="140"/>
      <c r="G544" s="141"/>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row>
    <row r="545" spans="1:71" ht="23.25" customHeight="1">
      <c r="A545" s="140"/>
      <c r="B545" s="140"/>
      <c r="C545" s="140"/>
      <c r="D545" s="140"/>
      <c r="E545" s="140"/>
      <c r="F545" s="140"/>
      <c r="G545" s="141"/>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row>
    <row r="546" spans="1:71" ht="23.25" customHeight="1">
      <c r="A546" s="140"/>
      <c r="B546" s="140"/>
      <c r="C546" s="140"/>
      <c r="D546" s="140"/>
      <c r="E546" s="140"/>
      <c r="F546" s="140"/>
      <c r="G546" s="141"/>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row>
    <row r="547" spans="1:71" ht="23.25" customHeight="1">
      <c r="A547" s="140"/>
      <c r="B547" s="140"/>
      <c r="C547" s="140"/>
      <c r="D547" s="140"/>
      <c r="E547" s="140"/>
      <c r="F547" s="140"/>
      <c r="G547" s="141"/>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row>
    <row r="548" spans="1:71" ht="23.25" customHeight="1">
      <c r="A548" s="140"/>
      <c r="B548" s="140"/>
      <c r="C548" s="140"/>
      <c r="D548" s="140"/>
      <c r="E548" s="140"/>
      <c r="F548" s="140"/>
      <c r="G548" s="141"/>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row>
    <row r="549" spans="1:71" ht="23.25" customHeight="1">
      <c r="A549" s="140"/>
      <c r="B549" s="140"/>
      <c r="C549" s="140"/>
      <c r="D549" s="140"/>
      <c r="E549" s="140"/>
      <c r="F549" s="140"/>
      <c r="G549" s="141"/>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row>
    <row r="550" spans="1:71" ht="23.25" customHeight="1">
      <c r="A550" s="140"/>
      <c r="B550" s="140"/>
      <c r="C550" s="140"/>
      <c r="D550" s="140"/>
      <c r="E550" s="140"/>
      <c r="F550" s="140"/>
      <c r="G550" s="141"/>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row>
    <row r="551" spans="1:71" ht="23.25" customHeight="1">
      <c r="A551" s="140"/>
      <c r="B551" s="140"/>
      <c r="C551" s="140"/>
      <c r="D551" s="140"/>
      <c r="E551" s="140"/>
      <c r="F551" s="140"/>
      <c r="G551" s="141"/>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row>
    <row r="552" spans="1:71" ht="23.25" customHeight="1">
      <c r="A552" s="140"/>
      <c r="B552" s="140"/>
      <c r="C552" s="140"/>
      <c r="D552" s="140"/>
      <c r="E552" s="140"/>
      <c r="F552" s="140"/>
      <c r="G552" s="141"/>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row>
    <row r="553" spans="1:71" ht="23.25" customHeight="1">
      <c r="A553" s="140"/>
      <c r="B553" s="140"/>
      <c r="C553" s="140"/>
      <c r="D553" s="140"/>
      <c r="E553" s="140"/>
      <c r="F553" s="140"/>
      <c r="G553" s="141"/>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row>
    <row r="554" spans="1:71" ht="23.25" customHeight="1">
      <c r="A554" s="140"/>
      <c r="B554" s="140"/>
      <c r="C554" s="140"/>
      <c r="D554" s="140"/>
      <c r="E554" s="140"/>
      <c r="F554" s="140"/>
      <c r="G554" s="141"/>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row>
    <row r="555" spans="1:71" ht="23.25" customHeight="1">
      <c r="A555" s="140"/>
      <c r="B555" s="140"/>
      <c r="C555" s="140"/>
      <c r="D555" s="140"/>
      <c r="E555" s="140"/>
      <c r="F555" s="140"/>
      <c r="G555" s="141"/>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row>
    <row r="556" spans="1:71" ht="23.25" customHeight="1">
      <c r="A556" s="140"/>
      <c r="B556" s="140"/>
      <c r="C556" s="140"/>
      <c r="D556" s="140"/>
      <c r="E556" s="140"/>
      <c r="F556" s="140"/>
      <c r="G556" s="141"/>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row>
    <row r="557" spans="1:71" ht="23.25" customHeight="1">
      <c r="A557" s="140"/>
      <c r="B557" s="140"/>
      <c r="C557" s="140"/>
      <c r="D557" s="140"/>
      <c r="E557" s="140"/>
      <c r="F557" s="140"/>
      <c r="G557" s="141"/>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row>
    <row r="558" spans="1:71" ht="23.25" customHeight="1">
      <c r="A558" s="140"/>
      <c r="B558" s="140"/>
      <c r="C558" s="140"/>
      <c r="D558" s="140"/>
      <c r="E558" s="140"/>
      <c r="F558" s="140"/>
      <c r="G558" s="141"/>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row>
    <row r="559" spans="1:71" ht="23.25" customHeight="1">
      <c r="A559" s="140"/>
      <c r="B559" s="140"/>
      <c r="C559" s="140"/>
      <c r="D559" s="140"/>
      <c r="E559" s="140"/>
      <c r="F559" s="140"/>
      <c r="G559" s="141"/>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row>
    <row r="560" spans="1:71" ht="23.25" customHeight="1">
      <c r="A560" s="140"/>
      <c r="B560" s="140"/>
      <c r="C560" s="140"/>
      <c r="D560" s="140"/>
      <c r="E560" s="140"/>
      <c r="F560" s="140"/>
      <c r="G560" s="141"/>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row>
    <row r="561" spans="1:71" ht="23.25" customHeight="1">
      <c r="A561" s="140"/>
      <c r="B561" s="140"/>
      <c r="C561" s="140"/>
      <c r="D561" s="140"/>
      <c r="E561" s="140"/>
      <c r="F561" s="140"/>
      <c r="G561" s="141"/>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row>
    <row r="562" spans="1:71" ht="23.25" customHeight="1">
      <c r="A562" s="140"/>
      <c r="B562" s="140"/>
      <c r="C562" s="140"/>
      <c r="D562" s="140"/>
      <c r="E562" s="140"/>
      <c r="F562" s="140"/>
      <c r="G562" s="141"/>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row>
    <row r="563" spans="1:71" ht="23.25" customHeight="1">
      <c r="A563" s="140"/>
      <c r="B563" s="140"/>
      <c r="C563" s="140"/>
      <c r="D563" s="140"/>
      <c r="E563" s="140"/>
      <c r="F563" s="140"/>
      <c r="G563" s="141"/>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row>
    <row r="564" spans="1:71" ht="23.25" customHeight="1">
      <c r="A564" s="140"/>
      <c r="B564" s="140"/>
      <c r="C564" s="140"/>
      <c r="D564" s="140"/>
      <c r="E564" s="140"/>
      <c r="F564" s="140"/>
      <c r="G564" s="141"/>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row>
    <row r="565" spans="1:71" ht="23.25" customHeight="1">
      <c r="A565" s="140"/>
      <c r="B565" s="140"/>
      <c r="C565" s="140"/>
      <c r="D565" s="140"/>
      <c r="E565" s="140"/>
      <c r="F565" s="140"/>
      <c r="G565" s="141"/>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row>
    <row r="566" spans="1:71" ht="23.25" customHeight="1">
      <c r="A566" s="140"/>
      <c r="B566" s="140"/>
      <c r="C566" s="140"/>
      <c r="D566" s="140"/>
      <c r="E566" s="140"/>
      <c r="F566" s="140"/>
      <c r="G566" s="141"/>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row>
    <row r="567" spans="1:71" ht="23.25" customHeight="1">
      <c r="A567" s="140"/>
      <c r="B567" s="140"/>
      <c r="C567" s="140"/>
      <c r="D567" s="140"/>
      <c r="E567" s="140"/>
      <c r="F567" s="140"/>
      <c r="G567" s="141"/>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row>
    <row r="568" spans="1:71" ht="23.25" customHeight="1">
      <c r="A568" s="140"/>
      <c r="B568" s="140"/>
      <c r="C568" s="140"/>
      <c r="D568" s="140"/>
      <c r="E568" s="140"/>
      <c r="F568" s="140"/>
      <c r="G568" s="141"/>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row>
    <row r="569" spans="1:71" ht="23.25" customHeight="1">
      <c r="A569" s="140"/>
      <c r="B569" s="140"/>
      <c r="C569" s="140"/>
      <c r="D569" s="140"/>
      <c r="E569" s="140"/>
      <c r="F569" s="140"/>
      <c r="G569" s="141"/>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row>
    <row r="570" spans="1:71" ht="23.25" customHeight="1">
      <c r="A570" s="140"/>
      <c r="B570" s="140"/>
      <c r="C570" s="140"/>
      <c r="D570" s="140"/>
      <c r="E570" s="140"/>
      <c r="F570" s="140"/>
      <c r="G570" s="141"/>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row>
    <row r="571" spans="1:71" ht="23.25" customHeight="1">
      <c r="A571" s="140"/>
      <c r="B571" s="140"/>
      <c r="C571" s="140"/>
      <c r="D571" s="140"/>
      <c r="E571" s="140"/>
      <c r="F571" s="140"/>
      <c r="G571" s="141"/>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row>
    <row r="572" spans="1:71" ht="23.25" customHeight="1">
      <c r="A572" s="140"/>
      <c r="B572" s="140"/>
      <c r="C572" s="140"/>
      <c r="D572" s="140"/>
      <c r="E572" s="140"/>
      <c r="F572" s="140"/>
      <c r="G572" s="141"/>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row>
    <row r="573" spans="1:71" ht="23.25" customHeight="1">
      <c r="A573" s="140"/>
      <c r="B573" s="140"/>
      <c r="C573" s="140"/>
      <c r="D573" s="140"/>
      <c r="E573" s="140"/>
      <c r="F573" s="140"/>
      <c r="G573" s="141"/>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row>
    <row r="574" spans="1:71" ht="23.25" customHeight="1">
      <c r="A574" s="140"/>
      <c r="B574" s="140"/>
      <c r="C574" s="140"/>
      <c r="D574" s="140"/>
      <c r="E574" s="140"/>
      <c r="F574" s="140"/>
      <c r="G574" s="141"/>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row>
    <row r="575" spans="1:71" ht="23.25" customHeight="1">
      <c r="A575" s="140"/>
      <c r="B575" s="140"/>
      <c r="C575" s="140"/>
      <c r="D575" s="140"/>
      <c r="E575" s="140"/>
      <c r="F575" s="140"/>
      <c r="G575" s="141"/>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row>
    <row r="576" spans="1:71" ht="23.25" customHeight="1">
      <c r="A576" s="140"/>
      <c r="B576" s="140"/>
      <c r="C576" s="140"/>
      <c r="D576" s="140"/>
      <c r="E576" s="140"/>
      <c r="F576" s="140"/>
      <c r="G576" s="141"/>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row>
    <row r="577" spans="1:71" ht="23.25" customHeight="1">
      <c r="A577" s="140"/>
      <c r="B577" s="140"/>
      <c r="C577" s="140"/>
      <c r="D577" s="140"/>
      <c r="E577" s="140"/>
      <c r="F577" s="140"/>
      <c r="G577" s="141"/>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row>
    <row r="578" spans="1:71" ht="23.25" customHeight="1">
      <c r="A578" s="140"/>
      <c r="B578" s="140"/>
      <c r="C578" s="140"/>
      <c r="D578" s="140"/>
      <c r="E578" s="140"/>
      <c r="F578" s="140"/>
      <c r="G578" s="141"/>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row>
    <row r="579" spans="1:71" ht="23.25" customHeight="1">
      <c r="A579" s="140"/>
      <c r="B579" s="140"/>
      <c r="C579" s="140"/>
      <c r="D579" s="140"/>
      <c r="E579" s="140"/>
      <c r="F579" s="140"/>
      <c r="G579" s="141"/>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row>
    <row r="580" spans="1:71" ht="23.25" customHeight="1">
      <c r="A580" s="140"/>
      <c r="B580" s="140"/>
      <c r="C580" s="140"/>
      <c r="D580" s="140"/>
      <c r="E580" s="140"/>
      <c r="F580" s="140"/>
      <c r="G580" s="141"/>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row>
    <row r="581" spans="1:71" ht="23.25" customHeight="1">
      <c r="A581" s="140"/>
      <c r="B581" s="140"/>
      <c r="C581" s="140"/>
      <c r="D581" s="140"/>
      <c r="E581" s="140"/>
      <c r="F581" s="140"/>
      <c r="G581" s="141"/>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row>
    <row r="582" spans="1:71" ht="23.25" customHeight="1">
      <c r="A582" s="140"/>
      <c r="B582" s="140"/>
      <c r="C582" s="140"/>
      <c r="D582" s="140"/>
      <c r="E582" s="140"/>
      <c r="F582" s="140"/>
      <c r="G582" s="141"/>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row>
    <row r="583" spans="1:71" ht="23.25" customHeight="1">
      <c r="A583" s="140"/>
      <c r="B583" s="140"/>
      <c r="C583" s="140"/>
      <c r="D583" s="140"/>
      <c r="E583" s="140"/>
      <c r="F583" s="140"/>
      <c r="G583" s="141"/>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row>
    <row r="584" spans="1:71" ht="23.25" customHeight="1">
      <c r="A584" s="140"/>
      <c r="B584" s="140"/>
      <c r="C584" s="140"/>
      <c r="D584" s="140"/>
      <c r="E584" s="140"/>
      <c r="F584" s="140"/>
      <c r="G584" s="141"/>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row>
    <row r="585" spans="1:71" ht="23.25" customHeight="1">
      <c r="A585" s="140"/>
      <c r="B585" s="140"/>
      <c r="C585" s="140"/>
      <c r="D585" s="140"/>
      <c r="E585" s="140"/>
      <c r="F585" s="140"/>
      <c r="G585" s="141"/>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row>
    <row r="586" spans="1:71" ht="23.25" customHeight="1">
      <c r="A586" s="140"/>
      <c r="B586" s="140"/>
      <c r="C586" s="140"/>
      <c r="D586" s="140"/>
      <c r="E586" s="140"/>
      <c r="F586" s="140"/>
      <c r="G586" s="141"/>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row>
    <row r="587" spans="1:71" ht="23.25" customHeight="1">
      <c r="A587" s="140"/>
      <c r="B587" s="140"/>
      <c r="C587" s="140"/>
      <c r="D587" s="140"/>
      <c r="E587" s="140"/>
      <c r="F587" s="140"/>
      <c r="G587" s="141"/>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row>
    <row r="588" spans="1:71" ht="23.25" customHeight="1">
      <c r="A588" s="140"/>
      <c r="B588" s="140"/>
      <c r="C588" s="140"/>
      <c r="D588" s="140"/>
      <c r="E588" s="140"/>
      <c r="F588" s="140"/>
      <c r="G588" s="141"/>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row>
    <row r="589" spans="1:71" ht="23.25" customHeight="1">
      <c r="A589" s="140"/>
      <c r="B589" s="140"/>
      <c r="C589" s="140"/>
      <c r="D589" s="140"/>
      <c r="E589" s="140"/>
      <c r="F589" s="140"/>
      <c r="G589" s="141"/>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row>
    <row r="590" spans="1:71" ht="23.25" customHeight="1">
      <c r="A590" s="140"/>
      <c r="B590" s="140"/>
      <c r="C590" s="140"/>
      <c r="D590" s="140"/>
      <c r="E590" s="140"/>
      <c r="F590" s="140"/>
      <c r="G590" s="141"/>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row>
    <row r="591" spans="1:71" ht="23.25" customHeight="1">
      <c r="A591" s="140"/>
      <c r="B591" s="140"/>
      <c r="C591" s="140"/>
      <c r="D591" s="140"/>
      <c r="E591" s="140"/>
      <c r="F591" s="140"/>
      <c r="G591" s="141"/>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row>
    <row r="592" spans="1:71" ht="23.25" customHeight="1">
      <c r="A592" s="140"/>
      <c r="B592" s="140"/>
      <c r="C592" s="140"/>
      <c r="D592" s="140"/>
      <c r="E592" s="140"/>
      <c r="F592" s="140"/>
      <c r="G592" s="141"/>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row>
    <row r="593" spans="1:71" ht="23.25" customHeight="1">
      <c r="A593" s="140"/>
      <c r="B593" s="140"/>
      <c r="C593" s="140"/>
      <c r="D593" s="140"/>
      <c r="E593" s="140"/>
      <c r="F593" s="140"/>
      <c r="G593" s="141"/>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row>
    <row r="594" spans="1:71" ht="23.25" customHeight="1">
      <c r="A594" s="140"/>
      <c r="B594" s="140"/>
      <c r="C594" s="140"/>
      <c r="D594" s="140"/>
      <c r="E594" s="140"/>
      <c r="F594" s="140"/>
      <c r="G594" s="141"/>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row>
    <row r="595" spans="1:71" ht="23.25" customHeight="1">
      <c r="A595" s="140"/>
      <c r="B595" s="140"/>
      <c r="C595" s="140"/>
      <c r="D595" s="140"/>
      <c r="E595" s="140"/>
      <c r="F595" s="140"/>
      <c r="G595" s="141"/>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row>
    <row r="596" spans="1:71" ht="23.25" customHeight="1">
      <c r="A596" s="140"/>
      <c r="B596" s="140"/>
      <c r="C596" s="140"/>
      <c r="D596" s="140"/>
      <c r="E596" s="140"/>
      <c r="F596" s="140"/>
      <c r="G596" s="141"/>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row>
    <row r="597" spans="1:71" ht="23.25" customHeight="1">
      <c r="A597" s="140"/>
      <c r="B597" s="140"/>
      <c r="C597" s="140"/>
      <c r="D597" s="140"/>
      <c r="E597" s="140"/>
      <c r="F597" s="140"/>
      <c r="G597" s="141"/>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43"/>
      <c r="BR597" s="143"/>
      <c r="BS597" s="143"/>
    </row>
    <row r="598" spans="1:71" ht="23.25" customHeight="1">
      <c r="A598" s="140"/>
      <c r="B598" s="140"/>
      <c r="C598" s="140"/>
      <c r="D598" s="140"/>
      <c r="E598" s="140"/>
      <c r="F598" s="140"/>
      <c r="G598" s="141"/>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43"/>
      <c r="BR598" s="143"/>
      <c r="BS598" s="143"/>
    </row>
    <row r="599" spans="1:71" ht="23.25" customHeight="1">
      <c r="A599" s="140"/>
      <c r="B599" s="140"/>
      <c r="C599" s="140"/>
      <c r="D599" s="140"/>
      <c r="E599" s="140"/>
      <c r="F599" s="140"/>
      <c r="G599" s="141"/>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43"/>
      <c r="BR599" s="143"/>
      <c r="BS599" s="143"/>
    </row>
    <row r="600" spans="1:71" ht="23.25" customHeight="1">
      <c r="A600" s="140"/>
      <c r="B600" s="140"/>
      <c r="C600" s="140"/>
      <c r="D600" s="140"/>
      <c r="E600" s="140"/>
      <c r="F600" s="140"/>
      <c r="G600" s="141"/>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43"/>
      <c r="BR600" s="143"/>
      <c r="BS600" s="143"/>
    </row>
    <row r="601" spans="1:71" ht="23.25" customHeight="1">
      <c r="A601" s="140"/>
      <c r="B601" s="140"/>
      <c r="C601" s="140"/>
      <c r="D601" s="140"/>
      <c r="E601" s="140"/>
      <c r="F601" s="140"/>
      <c r="G601" s="141"/>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43"/>
      <c r="BR601" s="143"/>
      <c r="BS601" s="143"/>
    </row>
    <row r="602" spans="1:71" ht="23.25" customHeight="1">
      <c r="A602" s="140"/>
      <c r="B602" s="140"/>
      <c r="C602" s="140"/>
      <c r="D602" s="140"/>
      <c r="E602" s="140"/>
      <c r="F602" s="140"/>
      <c r="G602" s="141"/>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43"/>
      <c r="BR602" s="143"/>
      <c r="BS602" s="143"/>
    </row>
    <row r="603" spans="1:71" ht="23.25" customHeight="1">
      <c r="A603" s="140"/>
      <c r="B603" s="140"/>
      <c r="C603" s="140"/>
      <c r="D603" s="140"/>
      <c r="E603" s="140"/>
      <c r="F603" s="140"/>
      <c r="G603" s="141"/>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43"/>
      <c r="BR603" s="143"/>
      <c r="BS603" s="143"/>
    </row>
    <row r="604" spans="1:71" ht="23.25" customHeight="1">
      <c r="A604" s="140"/>
      <c r="B604" s="140"/>
      <c r="C604" s="140"/>
      <c r="D604" s="140"/>
      <c r="E604" s="140"/>
      <c r="F604" s="140"/>
      <c r="G604" s="141"/>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43"/>
      <c r="BR604" s="143"/>
      <c r="BS604" s="143"/>
    </row>
    <row r="605" spans="1:71" ht="23.25" customHeight="1">
      <c r="A605" s="140"/>
      <c r="B605" s="140"/>
      <c r="C605" s="140"/>
      <c r="D605" s="140"/>
      <c r="E605" s="140"/>
      <c r="F605" s="140"/>
      <c r="G605" s="141"/>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43"/>
      <c r="BR605" s="143"/>
      <c r="BS605" s="143"/>
    </row>
    <row r="606" spans="1:71" ht="23.25" customHeight="1">
      <c r="A606" s="140"/>
      <c r="B606" s="140"/>
      <c r="C606" s="140"/>
      <c r="D606" s="140"/>
      <c r="E606" s="140"/>
      <c r="F606" s="140"/>
      <c r="G606" s="141"/>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row>
    <row r="607" spans="1:71" ht="23.25" customHeight="1">
      <c r="A607" s="140"/>
      <c r="B607" s="140"/>
      <c r="C607" s="140"/>
      <c r="D607" s="140"/>
      <c r="E607" s="140"/>
      <c r="F607" s="140"/>
      <c r="G607" s="141"/>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43"/>
      <c r="BR607" s="143"/>
      <c r="BS607" s="143"/>
    </row>
    <row r="608" spans="1:71" ht="23.25" customHeight="1">
      <c r="A608" s="140"/>
      <c r="B608" s="140"/>
      <c r="C608" s="140"/>
      <c r="D608" s="140"/>
      <c r="E608" s="140"/>
      <c r="F608" s="140"/>
      <c r="G608" s="141"/>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143"/>
      <c r="BR608" s="143"/>
      <c r="BS608" s="143"/>
    </row>
    <row r="609" spans="1:71" ht="23.25" customHeight="1">
      <c r="A609" s="140"/>
      <c r="B609" s="140"/>
      <c r="C609" s="140"/>
      <c r="D609" s="140"/>
      <c r="E609" s="140"/>
      <c r="F609" s="140"/>
      <c r="G609" s="141"/>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143"/>
      <c r="BR609" s="143"/>
      <c r="BS609" s="143"/>
    </row>
    <row r="610" spans="1:71" ht="23.25" customHeight="1">
      <c r="A610" s="140"/>
      <c r="B610" s="140"/>
      <c r="C610" s="140"/>
      <c r="D610" s="140"/>
      <c r="E610" s="140"/>
      <c r="F610" s="140"/>
      <c r="G610" s="141"/>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143"/>
      <c r="BR610" s="143"/>
      <c r="BS610" s="143"/>
    </row>
    <row r="611" spans="1:71" ht="23.25" customHeight="1">
      <c r="A611" s="140"/>
      <c r="B611" s="140"/>
      <c r="C611" s="140"/>
      <c r="D611" s="140"/>
      <c r="E611" s="140"/>
      <c r="F611" s="140"/>
      <c r="G611" s="141"/>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43"/>
      <c r="BR611" s="143"/>
      <c r="BS611" s="143"/>
    </row>
    <row r="612" spans="1:71" ht="23.25" customHeight="1">
      <c r="A612" s="140"/>
      <c r="B612" s="140"/>
      <c r="C612" s="140"/>
      <c r="D612" s="140"/>
      <c r="E612" s="140"/>
      <c r="F612" s="140"/>
      <c r="G612" s="141"/>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43"/>
      <c r="BR612" s="143"/>
      <c r="BS612" s="143"/>
    </row>
    <row r="613" spans="1:71" ht="23.25" customHeight="1">
      <c r="A613" s="140"/>
      <c r="B613" s="140"/>
      <c r="C613" s="140"/>
      <c r="D613" s="140"/>
      <c r="E613" s="140"/>
      <c r="F613" s="140"/>
      <c r="G613" s="141"/>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43"/>
      <c r="BR613" s="143"/>
      <c r="BS613" s="143"/>
    </row>
    <row r="614" spans="1:71" ht="23.25" customHeight="1">
      <c r="A614" s="140"/>
      <c r="B614" s="140"/>
      <c r="C614" s="140"/>
      <c r="D614" s="140"/>
      <c r="E614" s="140"/>
      <c r="F614" s="140"/>
      <c r="G614" s="141"/>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43"/>
      <c r="BR614" s="143"/>
      <c r="BS614" s="143"/>
    </row>
    <row r="615" spans="1:71" ht="23.25" customHeight="1">
      <c r="A615" s="140"/>
      <c r="B615" s="140"/>
      <c r="C615" s="140"/>
      <c r="D615" s="140"/>
      <c r="E615" s="140"/>
      <c r="F615" s="140"/>
      <c r="G615" s="141"/>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43"/>
      <c r="BR615" s="143"/>
      <c r="BS615" s="143"/>
    </row>
    <row r="616" spans="1:71" ht="23.25" customHeight="1">
      <c r="A616" s="140"/>
      <c r="B616" s="140"/>
      <c r="C616" s="140"/>
      <c r="D616" s="140"/>
      <c r="E616" s="140"/>
      <c r="F616" s="140"/>
      <c r="G616" s="141"/>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c r="BR616" s="143"/>
      <c r="BS616" s="143"/>
    </row>
    <row r="617" spans="1:71" ht="23.25" customHeight="1">
      <c r="A617" s="140"/>
      <c r="B617" s="140"/>
      <c r="C617" s="140"/>
      <c r="D617" s="140"/>
      <c r="E617" s="140"/>
      <c r="F617" s="140"/>
      <c r="G617" s="141"/>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43"/>
      <c r="BR617" s="143"/>
      <c r="BS617" s="143"/>
    </row>
    <row r="618" spans="1:71" ht="23.25" customHeight="1">
      <c r="A618" s="140"/>
      <c r="B618" s="140"/>
      <c r="C618" s="140"/>
      <c r="D618" s="140"/>
      <c r="E618" s="140"/>
      <c r="F618" s="140"/>
      <c r="G618" s="141"/>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43"/>
      <c r="BR618" s="143"/>
      <c r="BS618" s="143"/>
    </row>
    <row r="619" spans="1:71" ht="23.25" customHeight="1">
      <c r="A619" s="140"/>
      <c r="B619" s="140"/>
      <c r="C619" s="140"/>
      <c r="D619" s="140"/>
      <c r="E619" s="140"/>
      <c r="F619" s="140"/>
      <c r="G619" s="141"/>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43"/>
      <c r="BR619" s="143"/>
      <c r="BS619" s="143"/>
    </row>
    <row r="620" spans="1:71" ht="23.25" customHeight="1">
      <c r="A620" s="140"/>
      <c r="B620" s="140"/>
      <c r="C620" s="140"/>
      <c r="D620" s="140"/>
      <c r="E620" s="140"/>
      <c r="F620" s="140"/>
      <c r="G620" s="141"/>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43"/>
      <c r="BR620" s="143"/>
      <c r="BS620" s="143"/>
    </row>
    <row r="621" spans="1:71" ht="23.25" customHeight="1">
      <c r="A621" s="140"/>
      <c r="B621" s="140"/>
      <c r="C621" s="140"/>
      <c r="D621" s="140"/>
      <c r="E621" s="140"/>
      <c r="F621" s="140"/>
      <c r="G621" s="141"/>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43"/>
      <c r="BR621" s="143"/>
      <c r="BS621" s="143"/>
    </row>
    <row r="622" spans="1:71" ht="23.25" customHeight="1">
      <c r="A622" s="140"/>
      <c r="B622" s="140"/>
      <c r="C622" s="140"/>
      <c r="D622" s="140"/>
      <c r="E622" s="140"/>
      <c r="F622" s="140"/>
      <c r="G622" s="141"/>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43"/>
      <c r="BR622" s="143"/>
      <c r="BS622" s="143"/>
    </row>
    <row r="623" spans="1:71" ht="23.25" customHeight="1">
      <c r="A623" s="140"/>
      <c r="B623" s="140"/>
      <c r="C623" s="140"/>
      <c r="D623" s="140"/>
      <c r="E623" s="140"/>
      <c r="F623" s="140"/>
      <c r="G623" s="141"/>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43"/>
      <c r="BR623" s="143"/>
      <c r="BS623" s="143"/>
    </row>
    <row r="624" spans="1:71" ht="23.25" customHeight="1">
      <c r="A624" s="140"/>
      <c r="B624" s="140"/>
      <c r="C624" s="140"/>
      <c r="D624" s="140"/>
      <c r="E624" s="140"/>
      <c r="F624" s="140"/>
      <c r="G624" s="141"/>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43"/>
      <c r="BR624" s="143"/>
      <c r="BS624" s="143"/>
    </row>
    <row r="625" spans="1:71" ht="23.25" customHeight="1">
      <c r="A625" s="140"/>
      <c r="B625" s="140"/>
      <c r="C625" s="140"/>
      <c r="D625" s="140"/>
      <c r="E625" s="140"/>
      <c r="F625" s="140"/>
      <c r="G625" s="141"/>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43"/>
      <c r="BR625" s="143"/>
      <c r="BS625" s="143"/>
    </row>
    <row r="626" spans="1:71" ht="23.25" customHeight="1">
      <c r="A626" s="140"/>
      <c r="B626" s="140"/>
      <c r="C626" s="140"/>
      <c r="D626" s="140"/>
      <c r="E626" s="140"/>
      <c r="F626" s="140"/>
      <c r="G626" s="141"/>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43"/>
      <c r="BR626" s="143"/>
      <c r="BS626" s="143"/>
    </row>
    <row r="627" spans="1:71" ht="23.25" customHeight="1">
      <c r="A627" s="140"/>
      <c r="B627" s="140"/>
      <c r="C627" s="140"/>
      <c r="D627" s="140"/>
      <c r="E627" s="140"/>
      <c r="F627" s="140"/>
      <c r="G627" s="141"/>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43"/>
      <c r="BR627" s="143"/>
      <c r="BS627" s="143"/>
    </row>
    <row r="628" spans="1:71" ht="23.25" customHeight="1">
      <c r="A628" s="140"/>
      <c r="B628" s="140"/>
      <c r="C628" s="140"/>
      <c r="D628" s="140"/>
      <c r="E628" s="140"/>
      <c r="F628" s="140"/>
      <c r="G628" s="141"/>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143"/>
      <c r="BR628" s="143"/>
      <c r="BS628" s="143"/>
    </row>
    <row r="629" spans="1:71" ht="23.25" customHeight="1">
      <c r="A629" s="140"/>
      <c r="B629" s="140"/>
      <c r="C629" s="140"/>
      <c r="D629" s="140"/>
      <c r="E629" s="140"/>
      <c r="F629" s="140"/>
      <c r="G629" s="141"/>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43"/>
      <c r="BR629" s="143"/>
      <c r="BS629" s="143"/>
    </row>
    <row r="630" spans="1:71" ht="23.25" customHeight="1">
      <c r="A630" s="140"/>
      <c r="B630" s="140"/>
      <c r="C630" s="140"/>
      <c r="D630" s="140"/>
      <c r="E630" s="140"/>
      <c r="F630" s="140"/>
      <c r="G630" s="141"/>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43"/>
      <c r="BR630" s="143"/>
      <c r="BS630" s="143"/>
    </row>
    <row r="631" spans="1:71" ht="23.25" customHeight="1">
      <c r="A631" s="140"/>
      <c r="B631" s="140"/>
      <c r="C631" s="140"/>
      <c r="D631" s="140"/>
      <c r="E631" s="140"/>
      <c r="F631" s="140"/>
      <c r="G631" s="141"/>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43"/>
      <c r="BR631" s="143"/>
      <c r="BS631" s="143"/>
    </row>
    <row r="632" spans="1:71" ht="23.25" customHeight="1">
      <c r="A632" s="140"/>
      <c r="B632" s="140"/>
      <c r="C632" s="140"/>
      <c r="D632" s="140"/>
      <c r="E632" s="140"/>
      <c r="F632" s="140"/>
      <c r="G632" s="141"/>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43"/>
      <c r="BR632" s="143"/>
      <c r="BS632" s="143"/>
    </row>
    <row r="633" spans="1:71" ht="23.25" customHeight="1">
      <c r="A633" s="140"/>
      <c r="B633" s="140"/>
      <c r="C633" s="140"/>
      <c r="D633" s="140"/>
      <c r="E633" s="140"/>
      <c r="F633" s="140"/>
      <c r="G633" s="141"/>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43"/>
      <c r="BR633" s="143"/>
      <c r="BS633" s="143"/>
    </row>
    <row r="634" spans="1:71" ht="23.25" customHeight="1">
      <c r="A634" s="140"/>
      <c r="B634" s="140"/>
      <c r="C634" s="140"/>
      <c r="D634" s="140"/>
      <c r="E634" s="140"/>
      <c r="F634" s="140"/>
      <c r="G634" s="141"/>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43"/>
      <c r="BR634" s="143"/>
      <c r="BS634" s="143"/>
    </row>
    <row r="635" spans="1:71" ht="23.25" customHeight="1">
      <c r="A635" s="140"/>
      <c r="B635" s="140"/>
      <c r="C635" s="140"/>
      <c r="D635" s="140"/>
      <c r="E635" s="140"/>
      <c r="F635" s="140"/>
      <c r="G635" s="141"/>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43"/>
      <c r="BR635" s="143"/>
      <c r="BS635" s="143"/>
    </row>
    <row r="636" spans="1:71" ht="23.25" customHeight="1">
      <c r="A636" s="140"/>
      <c r="B636" s="140"/>
      <c r="C636" s="140"/>
      <c r="D636" s="140"/>
      <c r="E636" s="140"/>
      <c r="F636" s="140"/>
      <c r="G636" s="141"/>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43"/>
      <c r="BR636" s="143"/>
      <c r="BS636" s="143"/>
    </row>
    <row r="637" spans="1:71" ht="23.25" customHeight="1">
      <c r="A637" s="140"/>
      <c r="B637" s="140"/>
      <c r="C637" s="140"/>
      <c r="D637" s="140"/>
      <c r="E637" s="140"/>
      <c r="F637" s="140"/>
      <c r="G637" s="141"/>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43"/>
      <c r="BR637" s="143"/>
      <c r="BS637" s="143"/>
    </row>
    <row r="638" spans="1:71" ht="23.25" customHeight="1">
      <c r="A638" s="140"/>
      <c r="B638" s="140"/>
      <c r="C638" s="140"/>
      <c r="D638" s="140"/>
      <c r="E638" s="140"/>
      <c r="F638" s="140"/>
      <c r="G638" s="141"/>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43"/>
      <c r="BR638" s="143"/>
      <c r="BS638" s="143"/>
    </row>
    <row r="639" spans="1:71" ht="23.25" customHeight="1">
      <c r="A639" s="140"/>
      <c r="B639" s="140"/>
      <c r="C639" s="140"/>
      <c r="D639" s="140"/>
      <c r="E639" s="140"/>
      <c r="F639" s="140"/>
      <c r="G639" s="141"/>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43"/>
      <c r="BR639" s="143"/>
      <c r="BS639" s="143"/>
    </row>
    <row r="640" spans="1:71" ht="23.25" customHeight="1">
      <c r="A640" s="140"/>
      <c r="B640" s="140"/>
      <c r="C640" s="140"/>
      <c r="D640" s="140"/>
      <c r="E640" s="140"/>
      <c r="F640" s="140"/>
      <c r="G640" s="141"/>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row>
    <row r="641" spans="1:71" ht="23.25" customHeight="1">
      <c r="A641" s="140"/>
      <c r="B641" s="140"/>
      <c r="C641" s="140"/>
      <c r="D641" s="140"/>
      <c r="E641" s="140"/>
      <c r="F641" s="140"/>
      <c r="G641" s="141"/>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c r="BM641" s="143"/>
      <c r="BN641" s="143"/>
      <c r="BO641" s="143"/>
      <c r="BP641" s="143"/>
      <c r="BQ641" s="143"/>
      <c r="BR641" s="143"/>
      <c r="BS641" s="143"/>
    </row>
    <row r="642" spans="1:71" ht="23.25" customHeight="1">
      <c r="A642" s="140"/>
      <c r="B642" s="140"/>
      <c r="C642" s="140"/>
      <c r="D642" s="140"/>
      <c r="E642" s="140"/>
      <c r="F642" s="140"/>
      <c r="G642" s="141"/>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c r="BM642" s="143"/>
      <c r="BN642" s="143"/>
      <c r="BO642" s="143"/>
      <c r="BP642" s="143"/>
      <c r="BQ642" s="143"/>
      <c r="BR642" s="143"/>
      <c r="BS642" s="143"/>
    </row>
    <row r="643" spans="1:71" ht="23.25" customHeight="1">
      <c r="A643" s="140"/>
      <c r="B643" s="140"/>
      <c r="C643" s="140"/>
      <c r="D643" s="140"/>
      <c r="E643" s="140"/>
      <c r="F643" s="140"/>
      <c r="G643" s="141"/>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c r="BM643" s="143"/>
      <c r="BN643" s="143"/>
      <c r="BO643" s="143"/>
      <c r="BP643" s="143"/>
      <c r="BQ643" s="143"/>
      <c r="BR643" s="143"/>
      <c r="BS643" s="143"/>
    </row>
    <row r="644" spans="1:71" ht="23.25" customHeight="1">
      <c r="A644" s="140"/>
      <c r="B644" s="140"/>
      <c r="C644" s="140"/>
      <c r="D644" s="140"/>
      <c r="E644" s="140"/>
      <c r="F644" s="140"/>
      <c r="G644" s="141"/>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c r="BM644" s="143"/>
      <c r="BN644" s="143"/>
      <c r="BO644" s="143"/>
      <c r="BP644" s="143"/>
      <c r="BQ644" s="143"/>
      <c r="BR644" s="143"/>
      <c r="BS644" s="143"/>
    </row>
    <row r="645" spans="1:71" ht="23.25" customHeight="1">
      <c r="A645" s="140"/>
      <c r="B645" s="140"/>
      <c r="C645" s="140"/>
      <c r="D645" s="140"/>
      <c r="E645" s="140"/>
      <c r="F645" s="140"/>
      <c r="G645" s="141"/>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row>
    <row r="646" spans="1:71" ht="23.25" customHeight="1">
      <c r="A646" s="140"/>
      <c r="B646" s="140"/>
      <c r="C646" s="140"/>
      <c r="D646" s="140"/>
      <c r="E646" s="140"/>
      <c r="F646" s="140"/>
      <c r="G646" s="141"/>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c r="BM646" s="143"/>
      <c r="BN646" s="143"/>
      <c r="BO646" s="143"/>
      <c r="BP646" s="143"/>
      <c r="BQ646" s="143"/>
      <c r="BR646" s="143"/>
      <c r="BS646" s="143"/>
    </row>
    <row r="647" spans="1:71" ht="23.25" customHeight="1">
      <c r="A647" s="140"/>
      <c r="B647" s="140"/>
      <c r="C647" s="140"/>
      <c r="D647" s="140"/>
      <c r="E647" s="140"/>
      <c r="F647" s="140"/>
      <c r="G647" s="141"/>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c r="BM647" s="143"/>
      <c r="BN647" s="143"/>
      <c r="BO647" s="143"/>
      <c r="BP647" s="143"/>
      <c r="BQ647" s="143"/>
      <c r="BR647" s="143"/>
      <c r="BS647" s="143"/>
    </row>
    <row r="648" spans="1:71" ht="23.25" customHeight="1">
      <c r="A648" s="140"/>
      <c r="B648" s="140"/>
      <c r="C648" s="140"/>
      <c r="D648" s="140"/>
      <c r="E648" s="140"/>
      <c r="F648" s="140"/>
      <c r="G648" s="141"/>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c r="BM648" s="143"/>
      <c r="BN648" s="143"/>
      <c r="BO648" s="143"/>
      <c r="BP648" s="143"/>
      <c r="BQ648" s="143"/>
      <c r="BR648" s="143"/>
      <c r="BS648" s="143"/>
    </row>
    <row r="649" spans="1:71" ht="23.25" customHeight="1">
      <c r="A649" s="140"/>
      <c r="B649" s="140"/>
      <c r="C649" s="140"/>
      <c r="D649" s="140"/>
      <c r="E649" s="140"/>
      <c r="F649" s="140"/>
      <c r="G649" s="141"/>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c r="BM649" s="143"/>
      <c r="BN649" s="143"/>
      <c r="BO649" s="143"/>
      <c r="BP649" s="143"/>
      <c r="BQ649" s="143"/>
      <c r="BR649" s="143"/>
      <c r="BS649" s="143"/>
    </row>
    <row r="650" spans="1:71" ht="23.25" customHeight="1">
      <c r="A650" s="140"/>
      <c r="B650" s="140"/>
      <c r="C650" s="140"/>
      <c r="D650" s="140"/>
      <c r="E650" s="140"/>
      <c r="F650" s="140"/>
      <c r="G650" s="141"/>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c r="BI650" s="143"/>
      <c r="BJ650" s="143"/>
      <c r="BK650" s="143"/>
      <c r="BL650" s="143"/>
      <c r="BM650" s="143"/>
      <c r="BN650" s="143"/>
      <c r="BO650" s="143"/>
      <c r="BP650" s="143"/>
      <c r="BQ650" s="143"/>
      <c r="BR650" s="143"/>
      <c r="BS650" s="143"/>
    </row>
    <row r="651" spans="1:71" ht="23.25" customHeight="1">
      <c r="A651" s="140"/>
      <c r="B651" s="140"/>
      <c r="C651" s="140"/>
      <c r="D651" s="140"/>
      <c r="E651" s="140"/>
      <c r="F651" s="140"/>
      <c r="G651" s="141"/>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c r="BM651" s="143"/>
      <c r="BN651" s="143"/>
      <c r="BO651" s="143"/>
      <c r="BP651" s="143"/>
      <c r="BQ651" s="143"/>
      <c r="BR651" s="143"/>
      <c r="BS651" s="143"/>
    </row>
    <row r="652" spans="1:71" ht="23.25" customHeight="1">
      <c r="A652" s="140"/>
      <c r="B652" s="140"/>
      <c r="C652" s="140"/>
      <c r="D652" s="140"/>
      <c r="E652" s="140"/>
      <c r="F652" s="140"/>
      <c r="G652" s="141"/>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c r="BM652" s="143"/>
      <c r="BN652" s="143"/>
      <c r="BO652" s="143"/>
      <c r="BP652" s="143"/>
      <c r="BQ652" s="143"/>
      <c r="BR652" s="143"/>
      <c r="BS652" s="143"/>
    </row>
    <row r="653" spans="1:71" ht="23.25" customHeight="1">
      <c r="A653" s="140"/>
      <c r="B653" s="140"/>
      <c r="C653" s="140"/>
      <c r="D653" s="140"/>
      <c r="E653" s="140"/>
      <c r="F653" s="140"/>
      <c r="G653" s="141"/>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row>
    <row r="654" spans="1:71" ht="23.25" customHeight="1">
      <c r="A654" s="140"/>
      <c r="B654" s="140"/>
      <c r="C654" s="140"/>
      <c r="D654" s="140"/>
      <c r="E654" s="140"/>
      <c r="F654" s="140"/>
      <c r="G654" s="141"/>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row>
    <row r="655" spans="1:71" ht="23.25" customHeight="1">
      <c r="A655" s="140"/>
      <c r="B655" s="140"/>
      <c r="C655" s="140"/>
      <c r="D655" s="140"/>
      <c r="E655" s="140"/>
      <c r="F655" s="140"/>
      <c r="G655" s="141"/>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3"/>
      <c r="AL655" s="143"/>
      <c r="AM655" s="143"/>
      <c r="AN655" s="143"/>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row>
    <row r="656" spans="1:71" ht="23.25" customHeight="1">
      <c r="A656" s="140"/>
      <c r="B656" s="140"/>
      <c r="C656" s="140"/>
      <c r="D656" s="140"/>
      <c r="E656" s="140"/>
      <c r="F656" s="140"/>
      <c r="G656" s="141"/>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row>
    <row r="657" spans="1:71" ht="23.25" customHeight="1">
      <c r="A657" s="140"/>
      <c r="B657" s="140"/>
      <c r="C657" s="140"/>
      <c r="D657" s="140"/>
      <c r="E657" s="140"/>
      <c r="F657" s="140"/>
      <c r="G657" s="141"/>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row>
    <row r="658" spans="1:71" ht="23.25" customHeight="1">
      <c r="A658" s="140"/>
      <c r="B658" s="140"/>
      <c r="C658" s="140"/>
      <c r="D658" s="140"/>
      <c r="E658" s="140"/>
      <c r="F658" s="140"/>
      <c r="G658" s="141"/>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row>
    <row r="659" spans="1:71" ht="23.25" customHeight="1">
      <c r="A659" s="140"/>
      <c r="B659" s="140"/>
      <c r="C659" s="140"/>
      <c r="D659" s="140"/>
      <c r="E659" s="140"/>
      <c r="F659" s="140"/>
      <c r="G659" s="141"/>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row>
    <row r="660" spans="1:71" ht="23.25" customHeight="1">
      <c r="A660" s="140"/>
      <c r="B660" s="140"/>
      <c r="C660" s="140"/>
      <c r="D660" s="140"/>
      <c r="E660" s="140"/>
      <c r="F660" s="140"/>
      <c r="G660" s="141"/>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c r="BI660" s="143"/>
      <c r="BJ660" s="143"/>
      <c r="BK660" s="143"/>
      <c r="BL660" s="143"/>
      <c r="BM660" s="143"/>
      <c r="BN660" s="143"/>
      <c r="BO660" s="143"/>
      <c r="BP660" s="143"/>
      <c r="BQ660" s="143"/>
      <c r="BR660" s="143"/>
      <c r="BS660" s="143"/>
    </row>
    <row r="661" spans="1:71" ht="23.25" customHeight="1">
      <c r="A661" s="140"/>
      <c r="B661" s="140"/>
      <c r="C661" s="140"/>
      <c r="D661" s="140"/>
      <c r="E661" s="140"/>
      <c r="F661" s="140"/>
      <c r="G661" s="141"/>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c r="BI661" s="143"/>
      <c r="BJ661" s="143"/>
      <c r="BK661" s="143"/>
      <c r="BL661" s="143"/>
      <c r="BM661" s="143"/>
      <c r="BN661" s="143"/>
      <c r="BO661" s="143"/>
      <c r="BP661" s="143"/>
      <c r="BQ661" s="143"/>
      <c r="BR661" s="143"/>
      <c r="BS661" s="143"/>
    </row>
    <row r="662" spans="1:71" ht="23.25" customHeight="1">
      <c r="A662" s="140"/>
      <c r="B662" s="140"/>
      <c r="C662" s="140"/>
      <c r="D662" s="140"/>
      <c r="E662" s="140"/>
      <c r="F662" s="140"/>
      <c r="G662" s="141"/>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row>
    <row r="663" spans="1:71" ht="23.25" customHeight="1">
      <c r="A663" s="140"/>
      <c r="B663" s="140"/>
      <c r="C663" s="140"/>
      <c r="D663" s="140"/>
      <c r="E663" s="140"/>
      <c r="F663" s="140"/>
      <c r="G663" s="141"/>
      <c r="H663" s="140"/>
      <c r="I663" s="140"/>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c r="BI663" s="143"/>
      <c r="BJ663" s="143"/>
      <c r="BK663" s="143"/>
      <c r="BL663" s="143"/>
      <c r="BM663" s="143"/>
      <c r="BN663" s="143"/>
      <c r="BO663" s="143"/>
      <c r="BP663" s="143"/>
      <c r="BQ663" s="143"/>
      <c r="BR663" s="143"/>
      <c r="BS663" s="143"/>
    </row>
    <row r="664" spans="1:71" ht="23.25" customHeight="1">
      <c r="A664" s="140"/>
      <c r="B664" s="140"/>
      <c r="C664" s="140"/>
      <c r="D664" s="140"/>
      <c r="E664" s="140"/>
      <c r="F664" s="140"/>
      <c r="G664" s="141"/>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c r="BM664" s="143"/>
      <c r="BN664" s="143"/>
      <c r="BO664" s="143"/>
      <c r="BP664" s="143"/>
      <c r="BQ664" s="143"/>
      <c r="BR664" s="143"/>
      <c r="BS664" s="143"/>
    </row>
    <row r="665" spans="1:71" ht="23.25" customHeight="1">
      <c r="A665" s="140"/>
      <c r="B665" s="140"/>
      <c r="C665" s="140"/>
      <c r="D665" s="140"/>
      <c r="E665" s="140"/>
      <c r="F665" s="140"/>
      <c r="G665" s="141"/>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c r="BM665" s="143"/>
      <c r="BN665" s="143"/>
      <c r="BO665" s="143"/>
      <c r="BP665" s="143"/>
      <c r="BQ665" s="143"/>
      <c r="BR665" s="143"/>
      <c r="BS665" s="143"/>
    </row>
    <row r="666" spans="1:71" ht="23.25" customHeight="1">
      <c r="A666" s="140"/>
      <c r="B666" s="140"/>
      <c r="C666" s="140"/>
      <c r="D666" s="140"/>
      <c r="E666" s="140"/>
      <c r="F666" s="140"/>
      <c r="G666" s="141"/>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c r="BI666" s="143"/>
      <c r="BJ666" s="143"/>
      <c r="BK666" s="143"/>
      <c r="BL666" s="143"/>
      <c r="BM666" s="143"/>
      <c r="BN666" s="143"/>
      <c r="BO666" s="143"/>
      <c r="BP666" s="143"/>
      <c r="BQ666" s="143"/>
      <c r="BR666" s="143"/>
      <c r="BS666" s="143"/>
    </row>
    <row r="667" spans="1:71" ht="23.25" customHeight="1">
      <c r="A667" s="140"/>
      <c r="B667" s="140"/>
      <c r="C667" s="140"/>
      <c r="D667" s="140"/>
      <c r="E667" s="140"/>
      <c r="F667" s="140"/>
      <c r="G667" s="141"/>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c r="BI667" s="143"/>
      <c r="BJ667" s="143"/>
      <c r="BK667" s="143"/>
      <c r="BL667" s="143"/>
      <c r="BM667" s="143"/>
      <c r="BN667" s="143"/>
      <c r="BO667" s="143"/>
      <c r="BP667" s="143"/>
      <c r="BQ667" s="143"/>
      <c r="BR667" s="143"/>
      <c r="BS667" s="143"/>
    </row>
    <row r="668" spans="1:71" ht="23.25" customHeight="1">
      <c r="A668" s="140"/>
      <c r="B668" s="140"/>
      <c r="C668" s="140"/>
      <c r="D668" s="140"/>
      <c r="E668" s="140"/>
      <c r="F668" s="140"/>
      <c r="G668" s="141"/>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43"/>
      <c r="BK668" s="143"/>
      <c r="BL668" s="143"/>
      <c r="BM668" s="143"/>
      <c r="BN668" s="143"/>
      <c r="BO668" s="143"/>
      <c r="BP668" s="143"/>
      <c r="BQ668" s="143"/>
      <c r="BR668" s="143"/>
      <c r="BS668" s="143"/>
    </row>
    <row r="669" spans="1:71" ht="23.25" customHeight="1">
      <c r="A669" s="140"/>
      <c r="B669" s="140"/>
      <c r="C669" s="140"/>
      <c r="D669" s="140"/>
      <c r="E669" s="140"/>
      <c r="F669" s="140"/>
      <c r="G669" s="141"/>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43"/>
      <c r="BK669" s="143"/>
      <c r="BL669" s="143"/>
      <c r="BM669" s="143"/>
      <c r="BN669" s="143"/>
      <c r="BO669" s="143"/>
      <c r="BP669" s="143"/>
      <c r="BQ669" s="143"/>
      <c r="BR669" s="143"/>
      <c r="BS669" s="143"/>
    </row>
    <row r="670" spans="1:71" ht="23.25" customHeight="1">
      <c r="A670" s="140"/>
      <c r="B670" s="140"/>
      <c r="C670" s="140"/>
      <c r="D670" s="140"/>
      <c r="E670" s="140"/>
      <c r="F670" s="140"/>
      <c r="G670" s="141"/>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c r="BI670" s="143"/>
      <c r="BJ670" s="143"/>
      <c r="BK670" s="143"/>
      <c r="BL670" s="143"/>
      <c r="BM670" s="143"/>
      <c r="BN670" s="143"/>
      <c r="BO670" s="143"/>
      <c r="BP670" s="143"/>
      <c r="BQ670" s="143"/>
      <c r="BR670" s="143"/>
      <c r="BS670" s="143"/>
    </row>
    <row r="671" spans="1:71" ht="23.25" customHeight="1">
      <c r="A671" s="140"/>
      <c r="B671" s="140"/>
      <c r="C671" s="140"/>
      <c r="D671" s="140"/>
      <c r="E671" s="140"/>
      <c r="F671" s="140"/>
      <c r="G671" s="141"/>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c r="BM671" s="143"/>
      <c r="BN671" s="143"/>
      <c r="BO671" s="143"/>
      <c r="BP671" s="143"/>
      <c r="BQ671" s="143"/>
      <c r="BR671" s="143"/>
      <c r="BS671" s="143"/>
    </row>
    <row r="672" spans="1:71" ht="23.25" customHeight="1">
      <c r="A672" s="140"/>
      <c r="B672" s="140"/>
      <c r="C672" s="140"/>
      <c r="D672" s="140"/>
      <c r="E672" s="140"/>
      <c r="F672" s="140"/>
      <c r="G672" s="141"/>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3"/>
      <c r="BN672" s="143"/>
      <c r="BO672" s="143"/>
      <c r="BP672" s="143"/>
      <c r="BQ672" s="143"/>
      <c r="BR672" s="143"/>
      <c r="BS672" s="143"/>
    </row>
    <row r="673" spans="1:71" ht="23.25" customHeight="1">
      <c r="A673" s="140"/>
      <c r="B673" s="140"/>
      <c r="C673" s="140"/>
      <c r="D673" s="140"/>
      <c r="E673" s="140"/>
      <c r="F673" s="140"/>
      <c r="G673" s="141"/>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3"/>
      <c r="BN673" s="143"/>
      <c r="BO673" s="143"/>
      <c r="BP673" s="143"/>
      <c r="BQ673" s="143"/>
      <c r="BR673" s="143"/>
      <c r="BS673" s="143"/>
    </row>
    <row r="674" spans="1:71" ht="23.25" customHeight="1">
      <c r="A674" s="140"/>
      <c r="B674" s="140"/>
      <c r="C674" s="140"/>
      <c r="D674" s="140"/>
      <c r="E674" s="140"/>
      <c r="F674" s="140"/>
      <c r="G674" s="141"/>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3"/>
      <c r="BN674" s="143"/>
      <c r="BO674" s="143"/>
      <c r="BP674" s="143"/>
      <c r="BQ674" s="143"/>
      <c r="BR674" s="143"/>
      <c r="BS674" s="143"/>
    </row>
    <row r="675" spans="1:71" ht="23.25" customHeight="1">
      <c r="A675" s="140"/>
      <c r="B675" s="140"/>
      <c r="C675" s="140"/>
      <c r="D675" s="140"/>
      <c r="E675" s="140"/>
      <c r="F675" s="140"/>
      <c r="G675" s="141"/>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3"/>
      <c r="BN675" s="143"/>
      <c r="BO675" s="143"/>
      <c r="BP675" s="143"/>
      <c r="BQ675" s="143"/>
      <c r="BR675" s="143"/>
      <c r="BS675" s="143"/>
    </row>
    <row r="676" spans="1:71" ht="23.25" customHeight="1">
      <c r="A676" s="140"/>
      <c r="B676" s="140"/>
      <c r="C676" s="140"/>
      <c r="D676" s="140"/>
      <c r="E676" s="140"/>
      <c r="F676" s="140"/>
      <c r="G676" s="141"/>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3"/>
      <c r="BN676" s="143"/>
      <c r="BO676" s="143"/>
      <c r="BP676" s="143"/>
      <c r="BQ676" s="143"/>
      <c r="BR676" s="143"/>
      <c r="BS676" s="143"/>
    </row>
    <row r="677" spans="1:71" ht="23.25" customHeight="1">
      <c r="A677" s="140"/>
      <c r="B677" s="140"/>
      <c r="C677" s="140"/>
      <c r="D677" s="140"/>
      <c r="E677" s="140"/>
      <c r="F677" s="140"/>
      <c r="G677" s="141"/>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3"/>
      <c r="BN677" s="143"/>
      <c r="BO677" s="143"/>
      <c r="BP677" s="143"/>
      <c r="BQ677" s="143"/>
      <c r="BR677" s="143"/>
      <c r="BS677" s="143"/>
    </row>
    <row r="678" spans="1:71" ht="23.25" customHeight="1">
      <c r="A678" s="140"/>
      <c r="B678" s="140"/>
      <c r="C678" s="140"/>
      <c r="D678" s="140"/>
      <c r="E678" s="140"/>
      <c r="F678" s="140"/>
      <c r="G678" s="141"/>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3"/>
      <c r="BN678" s="143"/>
      <c r="BO678" s="143"/>
      <c r="BP678" s="143"/>
      <c r="BQ678" s="143"/>
      <c r="BR678" s="143"/>
      <c r="BS678" s="143"/>
    </row>
    <row r="679" spans="1:71" ht="23.25" customHeight="1">
      <c r="A679" s="140"/>
      <c r="B679" s="140"/>
      <c r="C679" s="140"/>
      <c r="D679" s="140"/>
      <c r="E679" s="140"/>
      <c r="F679" s="140"/>
      <c r="G679" s="141"/>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3"/>
      <c r="BN679" s="143"/>
      <c r="BO679" s="143"/>
      <c r="BP679" s="143"/>
      <c r="BQ679" s="143"/>
      <c r="BR679" s="143"/>
      <c r="BS679" s="143"/>
    </row>
    <row r="680" spans="1:71" ht="23.25" customHeight="1">
      <c r="A680" s="140"/>
      <c r="B680" s="140"/>
      <c r="C680" s="140"/>
      <c r="D680" s="140"/>
      <c r="E680" s="140"/>
      <c r="F680" s="140"/>
      <c r="G680" s="141"/>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3"/>
      <c r="BN680" s="143"/>
      <c r="BO680" s="143"/>
      <c r="BP680" s="143"/>
      <c r="BQ680" s="143"/>
      <c r="BR680" s="143"/>
      <c r="BS680" s="143"/>
    </row>
    <row r="681" spans="1:71" ht="23.25" customHeight="1">
      <c r="A681" s="140"/>
      <c r="B681" s="140"/>
      <c r="C681" s="140"/>
      <c r="D681" s="140"/>
      <c r="E681" s="140"/>
      <c r="F681" s="140"/>
      <c r="G681" s="141"/>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3"/>
      <c r="BN681" s="143"/>
      <c r="BO681" s="143"/>
      <c r="BP681" s="143"/>
      <c r="BQ681" s="143"/>
      <c r="BR681" s="143"/>
      <c r="BS681" s="143"/>
    </row>
    <row r="682" spans="1:71" ht="23.25" customHeight="1">
      <c r="A682" s="140"/>
      <c r="B682" s="140"/>
      <c r="C682" s="140"/>
      <c r="D682" s="140"/>
      <c r="E682" s="140"/>
      <c r="F682" s="140"/>
      <c r="G682" s="141"/>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3"/>
      <c r="BN682" s="143"/>
      <c r="BO682" s="143"/>
      <c r="BP682" s="143"/>
      <c r="BQ682" s="143"/>
      <c r="BR682" s="143"/>
      <c r="BS682" s="143"/>
    </row>
    <row r="683" spans="1:71" ht="23.25" customHeight="1">
      <c r="A683" s="140"/>
      <c r="B683" s="140"/>
      <c r="C683" s="140"/>
      <c r="D683" s="140"/>
      <c r="E683" s="140"/>
      <c r="F683" s="140"/>
      <c r="G683" s="141"/>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3"/>
      <c r="BN683" s="143"/>
      <c r="BO683" s="143"/>
      <c r="BP683" s="143"/>
      <c r="BQ683" s="143"/>
      <c r="BR683" s="143"/>
      <c r="BS683" s="143"/>
    </row>
    <row r="684" spans="1:71" ht="23.25" customHeight="1">
      <c r="A684" s="140"/>
      <c r="B684" s="140"/>
      <c r="C684" s="140"/>
      <c r="D684" s="140"/>
      <c r="E684" s="140"/>
      <c r="F684" s="140"/>
      <c r="G684" s="141"/>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c r="BM684" s="143"/>
      <c r="BN684" s="143"/>
      <c r="BO684" s="143"/>
      <c r="BP684" s="143"/>
      <c r="BQ684" s="143"/>
      <c r="BR684" s="143"/>
      <c r="BS684" s="143"/>
    </row>
    <row r="685" spans="1:71" ht="23.25" customHeight="1">
      <c r="A685" s="140"/>
      <c r="B685" s="140"/>
      <c r="C685" s="140"/>
      <c r="D685" s="140"/>
      <c r="E685" s="140"/>
      <c r="F685" s="140"/>
      <c r="G685" s="141"/>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3"/>
      <c r="AL685" s="143"/>
      <c r="AM685" s="143"/>
      <c r="AN685" s="143"/>
      <c r="AO685" s="143"/>
      <c r="AP685" s="143"/>
      <c r="AQ685" s="143"/>
      <c r="AR685" s="143"/>
      <c r="AS685" s="143"/>
      <c r="AT685" s="143"/>
      <c r="AU685" s="143"/>
      <c r="AV685" s="143"/>
      <c r="AW685" s="143"/>
      <c r="AX685" s="143"/>
      <c r="AY685" s="143"/>
      <c r="AZ685" s="143"/>
      <c r="BA685" s="143"/>
      <c r="BB685" s="143"/>
      <c r="BC685" s="143"/>
      <c r="BD685" s="143"/>
      <c r="BE685" s="143"/>
      <c r="BF685" s="143"/>
      <c r="BG685" s="143"/>
      <c r="BH685" s="143"/>
      <c r="BI685" s="143"/>
      <c r="BJ685" s="143"/>
      <c r="BK685" s="143"/>
      <c r="BL685" s="143"/>
      <c r="BM685" s="143"/>
      <c r="BN685" s="143"/>
      <c r="BO685" s="143"/>
      <c r="BP685" s="143"/>
      <c r="BQ685" s="143"/>
      <c r="BR685" s="143"/>
      <c r="BS685" s="143"/>
    </row>
    <row r="686" spans="1:71" ht="23.25" customHeight="1">
      <c r="A686" s="140"/>
      <c r="B686" s="140"/>
      <c r="C686" s="140"/>
      <c r="D686" s="140"/>
      <c r="E686" s="140"/>
      <c r="F686" s="140"/>
      <c r="G686" s="141"/>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43"/>
      <c r="BK686" s="143"/>
      <c r="BL686" s="143"/>
      <c r="BM686" s="143"/>
      <c r="BN686" s="143"/>
      <c r="BO686" s="143"/>
      <c r="BP686" s="143"/>
      <c r="BQ686" s="143"/>
      <c r="BR686" s="143"/>
      <c r="BS686" s="143"/>
    </row>
    <row r="687" spans="1:71" ht="23.25" customHeight="1">
      <c r="A687" s="140"/>
      <c r="B687" s="140"/>
      <c r="C687" s="140"/>
      <c r="D687" s="140"/>
      <c r="E687" s="140"/>
      <c r="F687" s="140"/>
      <c r="G687" s="141"/>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c r="BM687" s="143"/>
      <c r="BN687" s="143"/>
      <c r="BO687" s="143"/>
      <c r="BP687" s="143"/>
      <c r="BQ687" s="143"/>
      <c r="BR687" s="143"/>
      <c r="BS687" s="143"/>
    </row>
    <row r="688" spans="1:71" ht="23.25" customHeight="1">
      <c r="A688" s="140"/>
      <c r="B688" s="140"/>
      <c r="C688" s="140"/>
      <c r="D688" s="140"/>
      <c r="E688" s="140"/>
      <c r="F688" s="140"/>
      <c r="G688" s="141"/>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c r="BM688" s="143"/>
      <c r="BN688" s="143"/>
      <c r="BO688" s="143"/>
      <c r="BP688" s="143"/>
      <c r="BQ688" s="143"/>
      <c r="BR688" s="143"/>
      <c r="BS688" s="143"/>
    </row>
    <row r="689" spans="1:71" ht="23.25" customHeight="1">
      <c r="A689" s="140"/>
      <c r="B689" s="140"/>
      <c r="C689" s="140"/>
      <c r="D689" s="140"/>
      <c r="E689" s="140"/>
      <c r="F689" s="140"/>
      <c r="G689" s="141"/>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c r="BM689" s="143"/>
      <c r="BN689" s="143"/>
      <c r="BO689" s="143"/>
      <c r="BP689" s="143"/>
      <c r="BQ689" s="143"/>
      <c r="BR689" s="143"/>
      <c r="BS689" s="143"/>
    </row>
    <row r="690" spans="1:71" ht="23.25" customHeight="1">
      <c r="A690" s="140"/>
      <c r="B690" s="140"/>
      <c r="C690" s="140"/>
      <c r="D690" s="140"/>
      <c r="E690" s="140"/>
      <c r="F690" s="140"/>
      <c r="G690" s="141"/>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3"/>
      <c r="AL690" s="143"/>
      <c r="AM690" s="143"/>
      <c r="AN690" s="143"/>
      <c r="AO690" s="143"/>
      <c r="AP690" s="143"/>
      <c r="AQ690" s="143"/>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c r="BM690" s="143"/>
      <c r="BN690" s="143"/>
      <c r="BO690" s="143"/>
      <c r="BP690" s="143"/>
      <c r="BQ690" s="143"/>
      <c r="BR690" s="143"/>
      <c r="BS690" s="143"/>
    </row>
    <row r="691" spans="1:71" ht="23.25" customHeight="1">
      <c r="A691" s="140"/>
      <c r="B691" s="140"/>
      <c r="C691" s="140"/>
      <c r="D691" s="140"/>
      <c r="E691" s="140"/>
      <c r="F691" s="140"/>
      <c r="G691" s="141"/>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c r="BM691" s="143"/>
      <c r="BN691" s="143"/>
      <c r="BO691" s="143"/>
      <c r="BP691" s="143"/>
      <c r="BQ691" s="143"/>
      <c r="BR691" s="143"/>
      <c r="BS691" s="143"/>
    </row>
    <row r="692" spans="1:71" ht="23.25" customHeight="1">
      <c r="A692" s="140"/>
      <c r="B692" s="140"/>
      <c r="C692" s="140"/>
      <c r="D692" s="140"/>
      <c r="E692" s="140"/>
      <c r="F692" s="140"/>
      <c r="G692" s="141"/>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3"/>
      <c r="AL692" s="143"/>
      <c r="AM692" s="143"/>
      <c r="AN692" s="143"/>
      <c r="AO692" s="143"/>
      <c r="AP692" s="143"/>
      <c r="AQ692" s="143"/>
      <c r="AR692" s="143"/>
      <c r="AS692" s="143"/>
      <c r="AT692" s="143"/>
      <c r="AU692" s="143"/>
      <c r="AV692" s="143"/>
      <c r="AW692" s="143"/>
      <c r="AX692" s="143"/>
      <c r="AY692" s="143"/>
      <c r="AZ692" s="143"/>
      <c r="BA692" s="143"/>
      <c r="BB692" s="143"/>
      <c r="BC692" s="143"/>
      <c r="BD692" s="143"/>
      <c r="BE692" s="143"/>
      <c r="BF692" s="143"/>
      <c r="BG692" s="143"/>
      <c r="BH692" s="143"/>
      <c r="BI692" s="143"/>
      <c r="BJ692" s="143"/>
      <c r="BK692" s="143"/>
      <c r="BL692" s="143"/>
      <c r="BM692" s="143"/>
      <c r="BN692" s="143"/>
      <c r="BO692" s="143"/>
      <c r="BP692" s="143"/>
      <c r="BQ692" s="143"/>
      <c r="BR692" s="143"/>
      <c r="BS692" s="143"/>
    </row>
    <row r="693" spans="1:71" ht="23.25" customHeight="1">
      <c r="A693" s="140"/>
      <c r="B693" s="140"/>
      <c r="C693" s="140"/>
      <c r="D693" s="140"/>
      <c r="E693" s="140"/>
      <c r="F693" s="140"/>
      <c r="G693" s="141"/>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c r="BM693" s="143"/>
      <c r="BN693" s="143"/>
      <c r="BO693" s="143"/>
      <c r="BP693" s="143"/>
      <c r="BQ693" s="143"/>
      <c r="BR693" s="143"/>
      <c r="BS693" s="143"/>
    </row>
    <row r="694" spans="1:71" ht="23.25" customHeight="1">
      <c r="A694" s="140"/>
      <c r="B694" s="140"/>
      <c r="C694" s="140"/>
      <c r="D694" s="140"/>
      <c r="E694" s="140"/>
      <c r="F694" s="140"/>
      <c r="G694" s="141"/>
      <c r="H694" s="140"/>
      <c r="I694" s="140"/>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c r="AF694" s="140"/>
      <c r="AG694" s="140"/>
      <c r="AH694" s="140"/>
      <c r="AI694" s="140"/>
      <c r="AJ694" s="140"/>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3"/>
      <c r="BH694" s="143"/>
      <c r="BI694" s="143"/>
      <c r="BJ694" s="143"/>
      <c r="BK694" s="143"/>
      <c r="BL694" s="143"/>
      <c r="BM694" s="143"/>
      <c r="BN694" s="143"/>
      <c r="BO694" s="143"/>
      <c r="BP694" s="143"/>
      <c r="BQ694" s="143"/>
      <c r="BR694" s="143"/>
      <c r="BS694" s="143"/>
    </row>
    <row r="695" spans="1:71" ht="23.25" customHeight="1">
      <c r="A695" s="140"/>
      <c r="B695" s="140"/>
      <c r="C695" s="140"/>
      <c r="D695" s="140"/>
      <c r="E695" s="140"/>
      <c r="F695" s="140"/>
      <c r="G695" s="141"/>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c r="BM695" s="143"/>
      <c r="BN695" s="143"/>
      <c r="BO695" s="143"/>
      <c r="BP695" s="143"/>
      <c r="BQ695" s="143"/>
      <c r="BR695" s="143"/>
      <c r="BS695" s="143"/>
    </row>
    <row r="696" spans="1:71" ht="23.25" customHeight="1">
      <c r="A696" s="140"/>
      <c r="B696" s="140"/>
      <c r="C696" s="140"/>
      <c r="D696" s="140"/>
      <c r="E696" s="140"/>
      <c r="F696" s="140"/>
      <c r="G696" s="141"/>
      <c r="H696" s="140"/>
      <c r="I696" s="140"/>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c r="BM696" s="143"/>
      <c r="BN696" s="143"/>
      <c r="BO696" s="143"/>
      <c r="BP696" s="143"/>
      <c r="BQ696" s="143"/>
      <c r="BR696" s="143"/>
      <c r="BS696" s="143"/>
    </row>
    <row r="697" spans="1:71" ht="23.25" customHeight="1">
      <c r="A697" s="140"/>
      <c r="B697" s="140"/>
      <c r="C697" s="140"/>
      <c r="D697" s="140"/>
      <c r="E697" s="140"/>
      <c r="F697" s="140"/>
      <c r="G697" s="141"/>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3"/>
      <c r="AL697" s="143"/>
      <c r="AM697" s="143"/>
      <c r="AN697" s="143"/>
      <c r="AO697" s="143"/>
      <c r="AP697" s="143"/>
      <c r="AQ697" s="143"/>
      <c r="AR697" s="143"/>
      <c r="AS697" s="143"/>
      <c r="AT697" s="143"/>
      <c r="AU697" s="143"/>
      <c r="AV697" s="143"/>
      <c r="AW697" s="143"/>
      <c r="AX697" s="143"/>
      <c r="AY697" s="143"/>
      <c r="AZ697" s="143"/>
      <c r="BA697" s="143"/>
      <c r="BB697" s="143"/>
      <c r="BC697" s="143"/>
      <c r="BD697" s="143"/>
      <c r="BE697" s="143"/>
      <c r="BF697" s="143"/>
      <c r="BG697" s="143"/>
      <c r="BH697" s="143"/>
      <c r="BI697" s="143"/>
      <c r="BJ697" s="143"/>
      <c r="BK697" s="143"/>
      <c r="BL697" s="143"/>
      <c r="BM697" s="143"/>
      <c r="BN697" s="143"/>
      <c r="BO697" s="143"/>
      <c r="BP697" s="143"/>
      <c r="BQ697" s="143"/>
      <c r="BR697" s="143"/>
      <c r="BS697" s="143"/>
    </row>
    <row r="698" spans="1:71" ht="23.25" customHeight="1">
      <c r="A698" s="140"/>
      <c r="B698" s="140"/>
      <c r="C698" s="140"/>
      <c r="D698" s="140"/>
      <c r="E698" s="140"/>
      <c r="F698" s="140"/>
      <c r="G698" s="141"/>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c r="BM698" s="143"/>
      <c r="BN698" s="143"/>
      <c r="BO698" s="143"/>
      <c r="BP698" s="143"/>
      <c r="BQ698" s="143"/>
      <c r="BR698" s="143"/>
      <c r="BS698" s="143"/>
    </row>
    <row r="699" spans="1:71" ht="23.25" customHeight="1">
      <c r="A699" s="140"/>
      <c r="B699" s="140"/>
      <c r="C699" s="140"/>
      <c r="D699" s="140"/>
      <c r="E699" s="140"/>
      <c r="F699" s="140"/>
      <c r="G699" s="141"/>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3"/>
      <c r="BJ699" s="143"/>
      <c r="BK699" s="143"/>
      <c r="BL699" s="143"/>
      <c r="BM699" s="143"/>
      <c r="BN699" s="143"/>
      <c r="BO699" s="143"/>
      <c r="BP699" s="143"/>
      <c r="BQ699" s="143"/>
      <c r="BR699" s="143"/>
      <c r="BS699" s="143"/>
    </row>
    <row r="700" spans="1:71" ht="23.25" customHeight="1">
      <c r="A700" s="140"/>
      <c r="B700" s="140"/>
      <c r="C700" s="140"/>
      <c r="D700" s="140"/>
      <c r="E700" s="140"/>
      <c r="F700" s="140"/>
      <c r="G700" s="141"/>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c r="BM700" s="143"/>
      <c r="BN700" s="143"/>
      <c r="BO700" s="143"/>
      <c r="BP700" s="143"/>
      <c r="BQ700" s="143"/>
      <c r="BR700" s="143"/>
      <c r="BS700" s="143"/>
    </row>
    <row r="701" spans="1:71" ht="23.25" customHeight="1">
      <c r="A701" s="140"/>
      <c r="B701" s="140"/>
      <c r="C701" s="140"/>
      <c r="D701" s="140"/>
      <c r="E701" s="140"/>
      <c r="F701" s="140"/>
      <c r="G701" s="141"/>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3"/>
      <c r="AL701" s="143"/>
      <c r="AM701" s="143"/>
      <c r="AN701" s="143"/>
      <c r="AO701" s="143"/>
      <c r="AP701" s="143"/>
      <c r="AQ701" s="143"/>
      <c r="AR701" s="143"/>
      <c r="AS701" s="143"/>
      <c r="AT701" s="143"/>
      <c r="AU701" s="143"/>
      <c r="AV701" s="143"/>
      <c r="AW701" s="143"/>
      <c r="AX701" s="143"/>
      <c r="AY701" s="143"/>
      <c r="AZ701" s="143"/>
      <c r="BA701" s="143"/>
      <c r="BB701" s="143"/>
      <c r="BC701" s="143"/>
      <c r="BD701" s="143"/>
      <c r="BE701" s="143"/>
      <c r="BF701" s="143"/>
      <c r="BG701" s="143"/>
      <c r="BH701" s="143"/>
      <c r="BI701" s="143"/>
      <c r="BJ701" s="143"/>
      <c r="BK701" s="143"/>
      <c r="BL701" s="143"/>
      <c r="BM701" s="143"/>
      <c r="BN701" s="143"/>
      <c r="BO701" s="143"/>
      <c r="BP701" s="143"/>
      <c r="BQ701" s="143"/>
      <c r="BR701" s="143"/>
      <c r="BS701" s="143"/>
    </row>
    <row r="702" spans="1:71" ht="23.25" customHeight="1">
      <c r="A702" s="140"/>
      <c r="B702" s="140"/>
      <c r="C702" s="140"/>
      <c r="D702" s="140"/>
      <c r="E702" s="140"/>
      <c r="F702" s="140"/>
      <c r="G702" s="141"/>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c r="BM702" s="143"/>
      <c r="BN702" s="143"/>
      <c r="BO702" s="143"/>
      <c r="BP702" s="143"/>
      <c r="BQ702" s="143"/>
      <c r="BR702" s="143"/>
      <c r="BS702" s="143"/>
    </row>
    <row r="703" spans="1:71" ht="23.25" customHeight="1">
      <c r="A703" s="140"/>
      <c r="B703" s="140"/>
      <c r="C703" s="140"/>
      <c r="D703" s="140"/>
      <c r="E703" s="140"/>
      <c r="F703" s="140"/>
      <c r="G703" s="141"/>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3"/>
      <c r="AL703" s="143"/>
      <c r="AM703" s="143"/>
      <c r="AN703" s="143"/>
      <c r="AO703" s="143"/>
      <c r="AP703" s="143"/>
      <c r="AQ703" s="143"/>
      <c r="AR703" s="143"/>
      <c r="AS703" s="143"/>
      <c r="AT703" s="143"/>
      <c r="AU703" s="143"/>
      <c r="AV703" s="143"/>
      <c r="AW703" s="143"/>
      <c r="AX703" s="143"/>
      <c r="AY703" s="143"/>
      <c r="AZ703" s="143"/>
      <c r="BA703" s="143"/>
      <c r="BB703" s="143"/>
      <c r="BC703" s="143"/>
      <c r="BD703" s="143"/>
      <c r="BE703" s="143"/>
      <c r="BF703" s="143"/>
      <c r="BG703" s="143"/>
      <c r="BH703" s="143"/>
      <c r="BI703" s="143"/>
      <c r="BJ703" s="143"/>
      <c r="BK703" s="143"/>
      <c r="BL703" s="143"/>
      <c r="BM703" s="143"/>
      <c r="BN703" s="143"/>
      <c r="BO703" s="143"/>
      <c r="BP703" s="143"/>
      <c r="BQ703" s="143"/>
      <c r="BR703" s="143"/>
      <c r="BS703" s="143"/>
    </row>
    <row r="704" spans="1:71" ht="23.25" customHeight="1">
      <c r="A704" s="140"/>
      <c r="B704" s="140"/>
      <c r="C704" s="140"/>
      <c r="D704" s="140"/>
      <c r="E704" s="140"/>
      <c r="F704" s="140"/>
      <c r="G704" s="141"/>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3"/>
      <c r="AL704" s="143"/>
      <c r="AM704" s="143"/>
      <c r="AN704" s="143"/>
      <c r="AO704" s="143"/>
      <c r="AP704" s="143"/>
      <c r="AQ704" s="143"/>
      <c r="AR704" s="143"/>
      <c r="AS704" s="143"/>
      <c r="AT704" s="143"/>
      <c r="AU704" s="143"/>
      <c r="AV704" s="143"/>
      <c r="AW704" s="143"/>
      <c r="AX704" s="143"/>
      <c r="AY704" s="143"/>
      <c r="AZ704" s="143"/>
      <c r="BA704" s="143"/>
      <c r="BB704" s="143"/>
      <c r="BC704" s="143"/>
      <c r="BD704" s="143"/>
      <c r="BE704" s="143"/>
      <c r="BF704" s="143"/>
      <c r="BG704" s="143"/>
      <c r="BH704" s="143"/>
      <c r="BI704" s="143"/>
      <c r="BJ704" s="143"/>
      <c r="BK704" s="143"/>
      <c r="BL704" s="143"/>
      <c r="BM704" s="143"/>
      <c r="BN704" s="143"/>
      <c r="BO704" s="143"/>
      <c r="BP704" s="143"/>
      <c r="BQ704" s="143"/>
      <c r="BR704" s="143"/>
      <c r="BS704" s="143"/>
    </row>
    <row r="705" spans="1:71" ht="23.25" customHeight="1">
      <c r="A705" s="140"/>
      <c r="B705" s="140"/>
      <c r="C705" s="140"/>
      <c r="D705" s="140"/>
      <c r="E705" s="140"/>
      <c r="F705" s="140"/>
      <c r="G705" s="141"/>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c r="BM705" s="143"/>
      <c r="BN705" s="143"/>
      <c r="BO705" s="143"/>
      <c r="BP705" s="143"/>
      <c r="BQ705" s="143"/>
      <c r="BR705" s="143"/>
      <c r="BS705" s="143"/>
    </row>
    <row r="706" spans="1:71" ht="23.25" customHeight="1">
      <c r="A706" s="140"/>
      <c r="B706" s="140"/>
      <c r="C706" s="140"/>
      <c r="D706" s="140"/>
      <c r="E706" s="140"/>
      <c r="F706" s="140"/>
      <c r="G706" s="141"/>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3"/>
      <c r="AL706" s="143"/>
      <c r="AM706" s="143"/>
      <c r="AN706" s="143"/>
      <c r="AO706" s="143"/>
      <c r="AP706" s="143"/>
      <c r="AQ706" s="143"/>
      <c r="AR706" s="143"/>
      <c r="AS706" s="143"/>
      <c r="AT706" s="143"/>
      <c r="AU706" s="143"/>
      <c r="AV706" s="143"/>
      <c r="AW706" s="143"/>
      <c r="AX706" s="143"/>
      <c r="AY706" s="143"/>
      <c r="AZ706" s="143"/>
      <c r="BA706" s="143"/>
      <c r="BB706" s="143"/>
      <c r="BC706" s="143"/>
      <c r="BD706" s="143"/>
      <c r="BE706" s="143"/>
      <c r="BF706" s="143"/>
      <c r="BG706" s="143"/>
      <c r="BH706" s="143"/>
      <c r="BI706" s="143"/>
      <c r="BJ706" s="143"/>
      <c r="BK706" s="143"/>
      <c r="BL706" s="143"/>
      <c r="BM706" s="143"/>
      <c r="BN706" s="143"/>
      <c r="BO706" s="143"/>
      <c r="BP706" s="143"/>
      <c r="BQ706" s="143"/>
      <c r="BR706" s="143"/>
      <c r="BS706" s="143"/>
    </row>
    <row r="707" spans="1:71" ht="23.25" customHeight="1">
      <c r="A707" s="140"/>
      <c r="B707" s="140"/>
      <c r="C707" s="140"/>
      <c r="D707" s="140"/>
      <c r="E707" s="140"/>
      <c r="F707" s="140"/>
      <c r="G707" s="141"/>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3"/>
      <c r="AL707" s="143"/>
      <c r="AM707" s="143"/>
      <c r="AN707" s="143"/>
      <c r="AO707" s="143"/>
      <c r="AP707" s="143"/>
      <c r="AQ707" s="143"/>
      <c r="AR707" s="143"/>
      <c r="AS707" s="143"/>
      <c r="AT707" s="143"/>
      <c r="AU707" s="143"/>
      <c r="AV707" s="143"/>
      <c r="AW707" s="143"/>
      <c r="AX707" s="143"/>
      <c r="AY707" s="143"/>
      <c r="AZ707" s="143"/>
      <c r="BA707" s="143"/>
      <c r="BB707" s="143"/>
      <c r="BC707" s="143"/>
      <c r="BD707" s="143"/>
      <c r="BE707" s="143"/>
      <c r="BF707" s="143"/>
      <c r="BG707" s="143"/>
      <c r="BH707" s="143"/>
      <c r="BI707" s="143"/>
      <c r="BJ707" s="143"/>
      <c r="BK707" s="143"/>
      <c r="BL707" s="143"/>
      <c r="BM707" s="143"/>
      <c r="BN707" s="143"/>
      <c r="BO707" s="143"/>
      <c r="BP707" s="143"/>
      <c r="BQ707" s="143"/>
      <c r="BR707" s="143"/>
      <c r="BS707" s="143"/>
    </row>
    <row r="708" spans="1:71" ht="23.25" customHeight="1">
      <c r="A708" s="140"/>
      <c r="B708" s="140"/>
      <c r="C708" s="140"/>
      <c r="D708" s="140"/>
      <c r="E708" s="140"/>
      <c r="F708" s="140"/>
      <c r="G708" s="141"/>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3"/>
      <c r="AL708" s="143"/>
      <c r="AM708" s="143"/>
      <c r="AN708" s="143"/>
      <c r="AO708" s="143"/>
      <c r="AP708" s="143"/>
      <c r="AQ708" s="143"/>
      <c r="AR708" s="143"/>
      <c r="AS708" s="143"/>
      <c r="AT708" s="143"/>
      <c r="AU708" s="143"/>
      <c r="AV708" s="143"/>
      <c r="AW708" s="143"/>
      <c r="AX708" s="143"/>
      <c r="AY708" s="143"/>
      <c r="AZ708" s="143"/>
      <c r="BA708" s="143"/>
      <c r="BB708" s="143"/>
      <c r="BC708" s="143"/>
      <c r="BD708" s="143"/>
      <c r="BE708" s="143"/>
      <c r="BF708" s="143"/>
      <c r="BG708" s="143"/>
      <c r="BH708" s="143"/>
      <c r="BI708" s="143"/>
      <c r="BJ708" s="143"/>
      <c r="BK708" s="143"/>
      <c r="BL708" s="143"/>
      <c r="BM708" s="143"/>
      <c r="BN708" s="143"/>
      <c r="BO708" s="143"/>
      <c r="BP708" s="143"/>
      <c r="BQ708" s="143"/>
      <c r="BR708" s="143"/>
      <c r="BS708" s="143"/>
    </row>
    <row r="709" spans="1:71" ht="23.25" customHeight="1">
      <c r="A709" s="140"/>
      <c r="B709" s="140"/>
      <c r="C709" s="140"/>
      <c r="D709" s="140"/>
      <c r="E709" s="140"/>
      <c r="F709" s="140"/>
      <c r="G709" s="141"/>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c r="BM709" s="143"/>
      <c r="BN709" s="143"/>
      <c r="BO709" s="143"/>
      <c r="BP709" s="143"/>
      <c r="BQ709" s="143"/>
      <c r="BR709" s="143"/>
      <c r="BS709" s="143"/>
    </row>
    <row r="710" spans="1:71" ht="23.25" customHeight="1">
      <c r="A710" s="140"/>
      <c r="B710" s="140"/>
      <c r="C710" s="140"/>
      <c r="D710" s="140"/>
      <c r="E710" s="140"/>
      <c r="F710" s="140"/>
      <c r="G710" s="141"/>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c r="BM710" s="143"/>
      <c r="BN710" s="143"/>
      <c r="BO710" s="143"/>
      <c r="BP710" s="143"/>
      <c r="BQ710" s="143"/>
      <c r="BR710" s="143"/>
      <c r="BS710" s="143"/>
    </row>
    <row r="711" spans="1:71" ht="23.25" customHeight="1">
      <c r="A711" s="140"/>
      <c r="B711" s="140"/>
      <c r="C711" s="140"/>
      <c r="D711" s="140"/>
      <c r="E711" s="140"/>
      <c r="F711" s="140"/>
      <c r="G711" s="141"/>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c r="BM711" s="143"/>
      <c r="BN711" s="143"/>
      <c r="BO711" s="143"/>
      <c r="BP711" s="143"/>
      <c r="BQ711" s="143"/>
      <c r="BR711" s="143"/>
      <c r="BS711" s="143"/>
    </row>
    <row r="712" spans="1:71" ht="23.25" customHeight="1">
      <c r="A712" s="140"/>
      <c r="B712" s="140"/>
      <c r="C712" s="140"/>
      <c r="D712" s="140"/>
      <c r="E712" s="140"/>
      <c r="F712" s="140"/>
      <c r="G712" s="141"/>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c r="BM712" s="143"/>
      <c r="BN712" s="143"/>
      <c r="BO712" s="143"/>
      <c r="BP712" s="143"/>
      <c r="BQ712" s="143"/>
      <c r="BR712" s="143"/>
      <c r="BS712" s="143"/>
    </row>
    <row r="713" spans="1:71" ht="23.25" customHeight="1">
      <c r="A713" s="140"/>
      <c r="B713" s="140"/>
      <c r="C713" s="140"/>
      <c r="D713" s="140"/>
      <c r="E713" s="140"/>
      <c r="F713" s="140"/>
      <c r="G713" s="141"/>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c r="BM713" s="143"/>
      <c r="BN713" s="143"/>
      <c r="BO713" s="143"/>
      <c r="BP713" s="143"/>
      <c r="BQ713" s="143"/>
      <c r="BR713" s="143"/>
      <c r="BS713" s="143"/>
    </row>
    <row r="714" spans="1:71" ht="23.25" customHeight="1">
      <c r="A714" s="140"/>
      <c r="B714" s="140"/>
      <c r="C714" s="140"/>
      <c r="D714" s="140"/>
      <c r="E714" s="140"/>
      <c r="F714" s="140"/>
      <c r="G714" s="141"/>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row>
    <row r="715" spans="1:71" ht="23.25" customHeight="1">
      <c r="A715" s="140"/>
      <c r="B715" s="140"/>
      <c r="C715" s="140"/>
      <c r="D715" s="140"/>
      <c r="E715" s="140"/>
      <c r="F715" s="140"/>
      <c r="G715" s="141"/>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3"/>
      <c r="AL715" s="143"/>
      <c r="AM715" s="143"/>
      <c r="AN715" s="143"/>
      <c r="AO715" s="143"/>
      <c r="AP715" s="143"/>
      <c r="AQ715" s="143"/>
      <c r="AR715" s="143"/>
      <c r="AS715" s="143"/>
      <c r="AT715" s="143"/>
      <c r="AU715" s="143"/>
      <c r="AV715" s="143"/>
      <c r="AW715" s="143"/>
      <c r="AX715" s="143"/>
      <c r="AY715" s="143"/>
      <c r="AZ715" s="143"/>
      <c r="BA715" s="143"/>
      <c r="BB715" s="143"/>
      <c r="BC715" s="143"/>
      <c r="BD715" s="143"/>
      <c r="BE715" s="143"/>
      <c r="BF715" s="143"/>
      <c r="BG715" s="143"/>
      <c r="BH715" s="143"/>
      <c r="BI715" s="143"/>
      <c r="BJ715" s="143"/>
      <c r="BK715" s="143"/>
      <c r="BL715" s="143"/>
      <c r="BM715" s="143"/>
      <c r="BN715" s="143"/>
      <c r="BO715" s="143"/>
      <c r="BP715" s="143"/>
      <c r="BQ715" s="143"/>
      <c r="BR715" s="143"/>
      <c r="BS715" s="143"/>
    </row>
    <row r="716" spans="1:71" ht="23.25" customHeight="1">
      <c r="A716" s="140"/>
      <c r="B716" s="140"/>
      <c r="C716" s="140"/>
      <c r="D716" s="140"/>
      <c r="E716" s="140"/>
      <c r="F716" s="140"/>
      <c r="G716" s="141"/>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3"/>
      <c r="AL716" s="143"/>
      <c r="AM716" s="143"/>
      <c r="AN716" s="143"/>
      <c r="AO716" s="143"/>
      <c r="AP716" s="143"/>
      <c r="AQ716" s="143"/>
      <c r="AR716" s="143"/>
      <c r="AS716" s="143"/>
      <c r="AT716" s="143"/>
      <c r="AU716" s="143"/>
      <c r="AV716" s="143"/>
      <c r="AW716" s="143"/>
      <c r="AX716" s="143"/>
      <c r="AY716" s="143"/>
      <c r="AZ716" s="143"/>
      <c r="BA716" s="143"/>
      <c r="BB716" s="143"/>
      <c r="BC716" s="143"/>
      <c r="BD716" s="143"/>
      <c r="BE716" s="143"/>
      <c r="BF716" s="143"/>
      <c r="BG716" s="143"/>
      <c r="BH716" s="143"/>
      <c r="BI716" s="143"/>
      <c r="BJ716" s="143"/>
      <c r="BK716" s="143"/>
      <c r="BL716" s="143"/>
      <c r="BM716" s="143"/>
      <c r="BN716" s="143"/>
      <c r="BO716" s="143"/>
      <c r="BP716" s="143"/>
      <c r="BQ716" s="143"/>
      <c r="BR716" s="143"/>
      <c r="BS716" s="143"/>
    </row>
    <row r="717" spans="1:71" ht="23.25" customHeight="1">
      <c r="A717" s="140"/>
      <c r="B717" s="140"/>
      <c r="C717" s="140"/>
      <c r="D717" s="140"/>
      <c r="E717" s="140"/>
      <c r="F717" s="140"/>
      <c r="G717" s="141"/>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3"/>
      <c r="AL717" s="143"/>
      <c r="AM717" s="143"/>
      <c r="AN717" s="143"/>
      <c r="AO717" s="143"/>
      <c r="AP717" s="143"/>
      <c r="AQ717" s="143"/>
      <c r="AR717" s="143"/>
      <c r="AS717" s="143"/>
      <c r="AT717" s="143"/>
      <c r="AU717" s="143"/>
      <c r="AV717" s="143"/>
      <c r="AW717" s="143"/>
      <c r="AX717" s="143"/>
      <c r="AY717" s="143"/>
      <c r="AZ717" s="143"/>
      <c r="BA717" s="143"/>
      <c r="BB717" s="143"/>
      <c r="BC717" s="143"/>
      <c r="BD717" s="143"/>
      <c r="BE717" s="143"/>
      <c r="BF717" s="143"/>
      <c r="BG717" s="143"/>
      <c r="BH717" s="143"/>
      <c r="BI717" s="143"/>
      <c r="BJ717" s="143"/>
      <c r="BK717" s="143"/>
      <c r="BL717" s="143"/>
      <c r="BM717" s="143"/>
      <c r="BN717" s="143"/>
      <c r="BO717" s="143"/>
      <c r="BP717" s="143"/>
      <c r="BQ717" s="143"/>
      <c r="BR717" s="143"/>
      <c r="BS717" s="143"/>
    </row>
    <row r="718" spans="1:71" ht="23.25" customHeight="1">
      <c r="A718" s="140"/>
      <c r="B718" s="140"/>
      <c r="C718" s="140"/>
      <c r="D718" s="140"/>
      <c r="E718" s="140"/>
      <c r="F718" s="140"/>
      <c r="G718" s="141"/>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3"/>
      <c r="AL718" s="143"/>
      <c r="AM718" s="143"/>
      <c r="AN718" s="143"/>
      <c r="AO718" s="143"/>
      <c r="AP718" s="143"/>
      <c r="AQ718" s="143"/>
      <c r="AR718" s="143"/>
      <c r="AS718" s="143"/>
      <c r="AT718" s="143"/>
      <c r="AU718" s="143"/>
      <c r="AV718" s="143"/>
      <c r="AW718" s="143"/>
      <c r="AX718" s="143"/>
      <c r="AY718" s="143"/>
      <c r="AZ718" s="143"/>
      <c r="BA718" s="143"/>
      <c r="BB718" s="143"/>
      <c r="BC718" s="143"/>
      <c r="BD718" s="143"/>
      <c r="BE718" s="143"/>
      <c r="BF718" s="143"/>
      <c r="BG718" s="143"/>
      <c r="BH718" s="143"/>
      <c r="BI718" s="143"/>
      <c r="BJ718" s="143"/>
      <c r="BK718" s="143"/>
      <c r="BL718" s="143"/>
      <c r="BM718" s="143"/>
      <c r="BN718" s="143"/>
      <c r="BO718" s="143"/>
      <c r="BP718" s="143"/>
      <c r="BQ718" s="143"/>
      <c r="BR718" s="143"/>
      <c r="BS718" s="143"/>
    </row>
    <row r="719" spans="1:71" ht="23.25" customHeight="1">
      <c r="A719" s="140"/>
      <c r="B719" s="140"/>
      <c r="C719" s="140"/>
      <c r="D719" s="140"/>
      <c r="E719" s="140"/>
      <c r="F719" s="140"/>
      <c r="G719" s="141"/>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3"/>
      <c r="AL719" s="143"/>
      <c r="AM719" s="143"/>
      <c r="AN719" s="143"/>
      <c r="AO719" s="143"/>
      <c r="AP719" s="143"/>
      <c r="AQ719" s="143"/>
      <c r="AR719" s="143"/>
      <c r="AS719" s="143"/>
      <c r="AT719" s="143"/>
      <c r="AU719" s="143"/>
      <c r="AV719" s="143"/>
      <c r="AW719" s="143"/>
      <c r="AX719" s="143"/>
      <c r="AY719" s="143"/>
      <c r="AZ719" s="143"/>
      <c r="BA719" s="143"/>
      <c r="BB719" s="143"/>
      <c r="BC719" s="143"/>
      <c r="BD719" s="143"/>
      <c r="BE719" s="143"/>
      <c r="BF719" s="143"/>
      <c r="BG719" s="143"/>
      <c r="BH719" s="143"/>
      <c r="BI719" s="143"/>
      <c r="BJ719" s="143"/>
      <c r="BK719" s="143"/>
      <c r="BL719" s="143"/>
      <c r="BM719" s="143"/>
      <c r="BN719" s="143"/>
      <c r="BO719" s="143"/>
      <c r="BP719" s="143"/>
      <c r="BQ719" s="143"/>
      <c r="BR719" s="143"/>
      <c r="BS719" s="143"/>
    </row>
    <row r="720" spans="1:71" ht="23.25" customHeight="1">
      <c r="A720" s="140"/>
      <c r="B720" s="140"/>
      <c r="C720" s="140"/>
      <c r="D720" s="140"/>
      <c r="E720" s="140"/>
      <c r="F720" s="140"/>
      <c r="G720" s="141"/>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c r="BM720" s="143"/>
      <c r="BN720" s="143"/>
      <c r="BO720" s="143"/>
      <c r="BP720" s="143"/>
      <c r="BQ720" s="143"/>
      <c r="BR720" s="143"/>
      <c r="BS720" s="143"/>
    </row>
    <row r="721" spans="1:71" ht="23.25" customHeight="1">
      <c r="A721" s="140"/>
      <c r="B721" s="140"/>
      <c r="C721" s="140"/>
      <c r="D721" s="140"/>
      <c r="E721" s="140"/>
      <c r="F721" s="140"/>
      <c r="G721" s="141"/>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c r="BM721" s="143"/>
      <c r="BN721" s="143"/>
      <c r="BO721" s="143"/>
      <c r="BP721" s="143"/>
      <c r="BQ721" s="143"/>
      <c r="BR721" s="143"/>
      <c r="BS721" s="143"/>
    </row>
    <row r="722" spans="1:71" ht="23.25" customHeight="1">
      <c r="A722" s="140"/>
      <c r="B722" s="140"/>
      <c r="C722" s="140"/>
      <c r="D722" s="140"/>
      <c r="E722" s="140"/>
      <c r="F722" s="140"/>
      <c r="G722" s="141"/>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row>
    <row r="723" spans="1:71" ht="23.25" customHeight="1">
      <c r="A723" s="140"/>
      <c r="B723" s="140"/>
      <c r="C723" s="140"/>
      <c r="D723" s="140"/>
      <c r="E723" s="140"/>
      <c r="F723" s="140"/>
      <c r="G723" s="141"/>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c r="BM723" s="143"/>
      <c r="BN723" s="143"/>
      <c r="BO723" s="143"/>
      <c r="BP723" s="143"/>
      <c r="BQ723" s="143"/>
      <c r="BR723" s="143"/>
      <c r="BS723" s="143"/>
    </row>
    <row r="724" spans="1:71" ht="23.25" customHeight="1">
      <c r="A724" s="140"/>
      <c r="B724" s="140"/>
      <c r="C724" s="140"/>
      <c r="D724" s="140"/>
      <c r="E724" s="140"/>
      <c r="F724" s="140"/>
      <c r="G724" s="141"/>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c r="BM724" s="143"/>
      <c r="BN724" s="143"/>
      <c r="BO724" s="143"/>
      <c r="BP724" s="143"/>
      <c r="BQ724" s="143"/>
      <c r="BR724" s="143"/>
      <c r="BS724" s="143"/>
    </row>
    <row r="725" spans="1:71" ht="23.25" customHeight="1">
      <c r="A725" s="140"/>
      <c r="B725" s="140"/>
      <c r="C725" s="140"/>
      <c r="D725" s="140"/>
      <c r="E725" s="140"/>
      <c r="F725" s="140"/>
      <c r="G725" s="141"/>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3"/>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c r="BM725" s="143"/>
      <c r="BN725" s="143"/>
      <c r="BO725" s="143"/>
      <c r="BP725" s="143"/>
      <c r="BQ725" s="143"/>
      <c r="BR725" s="143"/>
      <c r="BS725" s="143"/>
    </row>
    <row r="726" spans="1:71" ht="23.25" customHeight="1">
      <c r="A726" s="140"/>
      <c r="B726" s="140"/>
      <c r="C726" s="140"/>
      <c r="D726" s="140"/>
      <c r="E726" s="140"/>
      <c r="F726" s="140"/>
      <c r="G726" s="141"/>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c r="BM726" s="143"/>
      <c r="BN726" s="143"/>
      <c r="BO726" s="143"/>
      <c r="BP726" s="143"/>
      <c r="BQ726" s="143"/>
      <c r="BR726" s="143"/>
      <c r="BS726" s="143"/>
    </row>
    <row r="727" spans="1:71" ht="23.25" customHeight="1">
      <c r="A727" s="140"/>
      <c r="B727" s="140"/>
      <c r="C727" s="140"/>
      <c r="D727" s="140"/>
      <c r="E727" s="140"/>
      <c r="F727" s="140"/>
      <c r="G727" s="141"/>
      <c r="H727" s="140"/>
      <c r="I727" s="140"/>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c r="AF727" s="140"/>
      <c r="AG727" s="140"/>
      <c r="AH727" s="140"/>
      <c r="AI727" s="140"/>
      <c r="AJ727" s="140"/>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c r="BM727" s="143"/>
      <c r="BN727" s="143"/>
      <c r="BO727" s="143"/>
      <c r="BP727" s="143"/>
      <c r="BQ727" s="143"/>
      <c r="BR727" s="143"/>
      <c r="BS727" s="143"/>
    </row>
    <row r="728" spans="1:71" ht="23.25" customHeight="1">
      <c r="A728" s="140"/>
      <c r="B728" s="140"/>
      <c r="C728" s="140"/>
      <c r="D728" s="140"/>
      <c r="E728" s="140"/>
      <c r="F728" s="140"/>
      <c r="G728" s="141"/>
      <c r="H728" s="140"/>
      <c r="I728" s="140"/>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c r="AF728" s="140"/>
      <c r="AG728" s="140"/>
      <c r="AH728" s="140"/>
      <c r="AI728" s="140"/>
      <c r="AJ728" s="140"/>
      <c r="AK728" s="143"/>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c r="BM728" s="143"/>
      <c r="BN728" s="143"/>
      <c r="BO728" s="143"/>
      <c r="BP728" s="143"/>
      <c r="BQ728" s="143"/>
      <c r="BR728" s="143"/>
      <c r="BS728" s="143"/>
    </row>
    <row r="729" spans="1:71" ht="23.25" customHeight="1">
      <c r="A729" s="140"/>
      <c r="B729" s="140"/>
      <c r="C729" s="140"/>
      <c r="D729" s="140"/>
      <c r="E729" s="140"/>
      <c r="F729" s="140"/>
      <c r="G729" s="141"/>
      <c r="H729" s="140"/>
      <c r="I729" s="140"/>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c r="BM729" s="143"/>
      <c r="BN729" s="143"/>
      <c r="BO729" s="143"/>
      <c r="BP729" s="143"/>
      <c r="BQ729" s="143"/>
      <c r="BR729" s="143"/>
      <c r="BS729" s="143"/>
    </row>
    <row r="730" spans="1:71" ht="23.25" customHeight="1">
      <c r="A730" s="140"/>
      <c r="B730" s="140"/>
      <c r="C730" s="140"/>
      <c r="D730" s="140"/>
      <c r="E730" s="140"/>
      <c r="F730" s="140"/>
      <c r="G730" s="141"/>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3"/>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c r="BM730" s="143"/>
      <c r="BN730" s="143"/>
      <c r="BO730" s="143"/>
      <c r="BP730" s="143"/>
      <c r="BQ730" s="143"/>
      <c r="BR730" s="143"/>
      <c r="BS730" s="143"/>
    </row>
    <row r="731" spans="1:71" ht="23.25" customHeight="1">
      <c r="A731" s="140"/>
      <c r="B731" s="140"/>
      <c r="C731" s="140"/>
      <c r="D731" s="140"/>
      <c r="E731" s="140"/>
      <c r="F731" s="140"/>
      <c r="G731" s="141"/>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3"/>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c r="BM731" s="143"/>
      <c r="BN731" s="143"/>
      <c r="BO731" s="143"/>
      <c r="BP731" s="143"/>
      <c r="BQ731" s="143"/>
      <c r="BR731" s="143"/>
      <c r="BS731" s="143"/>
    </row>
    <row r="732" spans="1:71" ht="23.25" customHeight="1">
      <c r="A732" s="140"/>
      <c r="B732" s="140"/>
      <c r="C732" s="140"/>
      <c r="D732" s="140"/>
      <c r="E732" s="140"/>
      <c r="F732" s="140"/>
      <c r="G732" s="141"/>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c r="BM732" s="143"/>
      <c r="BN732" s="143"/>
      <c r="BO732" s="143"/>
      <c r="BP732" s="143"/>
      <c r="BQ732" s="143"/>
      <c r="BR732" s="143"/>
      <c r="BS732" s="143"/>
    </row>
    <row r="733" spans="1:71" ht="23.25" customHeight="1">
      <c r="A733" s="140"/>
      <c r="B733" s="140"/>
      <c r="C733" s="140"/>
      <c r="D733" s="140"/>
      <c r="E733" s="140"/>
      <c r="F733" s="140"/>
      <c r="G733" s="141"/>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3"/>
      <c r="AL733" s="143"/>
      <c r="AM733" s="143"/>
      <c r="AN733" s="143"/>
      <c r="AO733" s="143"/>
      <c r="AP733" s="143"/>
      <c r="AQ733" s="143"/>
      <c r="AR733" s="143"/>
      <c r="AS733" s="143"/>
      <c r="AT733" s="143"/>
      <c r="AU733" s="143"/>
      <c r="AV733" s="143"/>
      <c r="AW733" s="143"/>
      <c r="AX733" s="143"/>
      <c r="AY733" s="143"/>
      <c r="AZ733" s="143"/>
      <c r="BA733" s="143"/>
      <c r="BB733" s="143"/>
      <c r="BC733" s="143"/>
      <c r="BD733" s="143"/>
      <c r="BE733" s="143"/>
      <c r="BF733" s="143"/>
      <c r="BG733" s="143"/>
      <c r="BH733" s="143"/>
      <c r="BI733" s="143"/>
      <c r="BJ733" s="143"/>
      <c r="BK733" s="143"/>
      <c r="BL733" s="143"/>
      <c r="BM733" s="143"/>
      <c r="BN733" s="143"/>
      <c r="BO733" s="143"/>
      <c r="BP733" s="143"/>
      <c r="BQ733" s="143"/>
      <c r="BR733" s="143"/>
      <c r="BS733" s="143"/>
    </row>
    <row r="734" spans="1:71" ht="23.25" customHeight="1">
      <c r="A734" s="140"/>
      <c r="B734" s="140"/>
      <c r="C734" s="140"/>
      <c r="D734" s="140"/>
      <c r="E734" s="140"/>
      <c r="F734" s="140"/>
      <c r="G734" s="141"/>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c r="BM734" s="143"/>
      <c r="BN734" s="143"/>
      <c r="BO734" s="143"/>
      <c r="BP734" s="143"/>
      <c r="BQ734" s="143"/>
      <c r="BR734" s="143"/>
      <c r="BS734" s="143"/>
    </row>
    <row r="735" spans="1:71" ht="23.25" customHeight="1">
      <c r="A735" s="140"/>
      <c r="B735" s="140"/>
      <c r="C735" s="140"/>
      <c r="D735" s="140"/>
      <c r="E735" s="140"/>
      <c r="F735" s="140"/>
      <c r="G735" s="141"/>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c r="BM735" s="143"/>
      <c r="BN735" s="143"/>
      <c r="BO735" s="143"/>
      <c r="BP735" s="143"/>
      <c r="BQ735" s="143"/>
      <c r="BR735" s="143"/>
      <c r="BS735" s="143"/>
    </row>
    <row r="736" spans="1:71" ht="23.25" customHeight="1">
      <c r="A736" s="140"/>
      <c r="B736" s="140"/>
      <c r="C736" s="140"/>
      <c r="D736" s="140"/>
      <c r="E736" s="140"/>
      <c r="F736" s="140"/>
      <c r="G736" s="141"/>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c r="BM736" s="143"/>
      <c r="BN736" s="143"/>
      <c r="BO736" s="143"/>
      <c r="BP736" s="143"/>
      <c r="BQ736" s="143"/>
      <c r="BR736" s="143"/>
      <c r="BS736" s="143"/>
    </row>
    <row r="737" spans="1:71" ht="23.25" customHeight="1">
      <c r="A737" s="140"/>
      <c r="B737" s="140"/>
      <c r="C737" s="140"/>
      <c r="D737" s="140"/>
      <c r="E737" s="140"/>
      <c r="F737" s="140"/>
      <c r="G737" s="141"/>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3"/>
      <c r="AL737" s="143"/>
      <c r="AM737" s="143"/>
      <c r="AN737" s="143"/>
      <c r="AO737" s="143"/>
      <c r="AP737" s="143"/>
      <c r="AQ737" s="143"/>
      <c r="AR737" s="143"/>
      <c r="AS737" s="143"/>
      <c r="AT737" s="143"/>
      <c r="AU737" s="143"/>
      <c r="AV737" s="143"/>
      <c r="AW737" s="143"/>
      <c r="AX737" s="143"/>
      <c r="AY737" s="143"/>
      <c r="AZ737" s="143"/>
      <c r="BA737" s="143"/>
      <c r="BB737" s="143"/>
      <c r="BC737" s="143"/>
      <c r="BD737" s="143"/>
      <c r="BE737" s="143"/>
      <c r="BF737" s="143"/>
      <c r="BG737" s="143"/>
      <c r="BH737" s="143"/>
      <c r="BI737" s="143"/>
      <c r="BJ737" s="143"/>
      <c r="BK737" s="143"/>
      <c r="BL737" s="143"/>
      <c r="BM737" s="143"/>
      <c r="BN737" s="143"/>
      <c r="BO737" s="143"/>
      <c r="BP737" s="143"/>
      <c r="BQ737" s="143"/>
      <c r="BR737" s="143"/>
      <c r="BS737" s="143"/>
    </row>
    <row r="738" spans="1:71" ht="23.25" customHeight="1">
      <c r="A738" s="140"/>
      <c r="B738" s="140"/>
      <c r="C738" s="140"/>
      <c r="D738" s="140"/>
      <c r="E738" s="140"/>
      <c r="F738" s="140"/>
      <c r="G738" s="141"/>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3"/>
      <c r="AL738" s="143"/>
      <c r="AM738" s="143"/>
      <c r="AN738" s="143"/>
      <c r="AO738" s="143"/>
      <c r="AP738" s="143"/>
      <c r="AQ738" s="143"/>
      <c r="AR738" s="143"/>
      <c r="AS738" s="143"/>
      <c r="AT738" s="143"/>
      <c r="AU738" s="143"/>
      <c r="AV738" s="143"/>
      <c r="AW738" s="143"/>
      <c r="AX738" s="143"/>
      <c r="AY738" s="143"/>
      <c r="AZ738" s="143"/>
      <c r="BA738" s="143"/>
      <c r="BB738" s="143"/>
      <c r="BC738" s="143"/>
      <c r="BD738" s="143"/>
      <c r="BE738" s="143"/>
      <c r="BF738" s="143"/>
      <c r="BG738" s="143"/>
      <c r="BH738" s="143"/>
      <c r="BI738" s="143"/>
      <c r="BJ738" s="143"/>
      <c r="BK738" s="143"/>
      <c r="BL738" s="143"/>
      <c r="BM738" s="143"/>
      <c r="BN738" s="143"/>
      <c r="BO738" s="143"/>
      <c r="BP738" s="143"/>
      <c r="BQ738" s="143"/>
      <c r="BR738" s="143"/>
      <c r="BS738" s="143"/>
    </row>
    <row r="739" spans="1:71" ht="23.25" customHeight="1">
      <c r="A739" s="140"/>
      <c r="B739" s="140"/>
      <c r="C739" s="140"/>
      <c r="D739" s="140"/>
      <c r="E739" s="140"/>
      <c r="F739" s="140"/>
      <c r="G739" s="141"/>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3"/>
      <c r="AL739" s="143"/>
      <c r="AM739" s="143"/>
      <c r="AN739" s="143"/>
      <c r="AO739" s="143"/>
      <c r="AP739" s="143"/>
      <c r="AQ739" s="143"/>
      <c r="AR739" s="143"/>
      <c r="AS739" s="143"/>
      <c r="AT739" s="143"/>
      <c r="AU739" s="143"/>
      <c r="AV739" s="143"/>
      <c r="AW739" s="143"/>
      <c r="AX739" s="143"/>
      <c r="AY739" s="143"/>
      <c r="AZ739" s="143"/>
      <c r="BA739" s="143"/>
      <c r="BB739" s="143"/>
      <c r="BC739" s="143"/>
      <c r="BD739" s="143"/>
      <c r="BE739" s="143"/>
      <c r="BF739" s="143"/>
      <c r="BG739" s="143"/>
      <c r="BH739" s="143"/>
      <c r="BI739" s="143"/>
      <c r="BJ739" s="143"/>
      <c r="BK739" s="143"/>
      <c r="BL739" s="143"/>
      <c r="BM739" s="143"/>
      <c r="BN739" s="143"/>
      <c r="BO739" s="143"/>
      <c r="BP739" s="143"/>
      <c r="BQ739" s="143"/>
      <c r="BR739" s="143"/>
      <c r="BS739" s="143"/>
    </row>
    <row r="740" spans="1:71" ht="23.25" customHeight="1">
      <c r="A740" s="140"/>
      <c r="B740" s="140"/>
      <c r="C740" s="140"/>
      <c r="D740" s="140"/>
      <c r="E740" s="140"/>
      <c r="F740" s="140"/>
      <c r="G740" s="141"/>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3"/>
      <c r="AL740" s="143"/>
      <c r="AM740" s="143"/>
      <c r="AN740" s="143"/>
      <c r="AO740" s="143"/>
      <c r="AP740" s="143"/>
      <c r="AQ740" s="143"/>
      <c r="AR740" s="143"/>
      <c r="AS740" s="143"/>
      <c r="AT740" s="143"/>
      <c r="AU740" s="143"/>
      <c r="AV740" s="143"/>
      <c r="AW740" s="143"/>
      <c r="AX740" s="143"/>
      <c r="AY740" s="143"/>
      <c r="AZ740" s="143"/>
      <c r="BA740" s="143"/>
      <c r="BB740" s="143"/>
      <c r="BC740" s="143"/>
      <c r="BD740" s="143"/>
      <c r="BE740" s="143"/>
      <c r="BF740" s="143"/>
      <c r="BG740" s="143"/>
      <c r="BH740" s="143"/>
      <c r="BI740" s="143"/>
      <c r="BJ740" s="143"/>
      <c r="BK740" s="143"/>
      <c r="BL740" s="143"/>
      <c r="BM740" s="143"/>
      <c r="BN740" s="143"/>
      <c r="BO740" s="143"/>
      <c r="BP740" s="143"/>
      <c r="BQ740" s="143"/>
      <c r="BR740" s="143"/>
      <c r="BS740" s="143"/>
    </row>
    <row r="741" spans="1:71" ht="23.25" customHeight="1">
      <c r="A741" s="140"/>
      <c r="B741" s="140"/>
      <c r="C741" s="140"/>
      <c r="D741" s="140"/>
      <c r="E741" s="140"/>
      <c r="F741" s="140"/>
      <c r="G741" s="141"/>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3"/>
      <c r="AL741" s="143"/>
      <c r="AM741" s="143"/>
      <c r="AN741" s="143"/>
      <c r="AO741" s="143"/>
      <c r="AP741" s="143"/>
      <c r="AQ741" s="143"/>
      <c r="AR741" s="143"/>
      <c r="AS741" s="143"/>
      <c r="AT741" s="143"/>
      <c r="AU741" s="143"/>
      <c r="AV741" s="143"/>
      <c r="AW741" s="143"/>
      <c r="AX741" s="143"/>
      <c r="AY741" s="143"/>
      <c r="AZ741" s="143"/>
      <c r="BA741" s="143"/>
      <c r="BB741" s="143"/>
      <c r="BC741" s="143"/>
      <c r="BD741" s="143"/>
      <c r="BE741" s="143"/>
      <c r="BF741" s="143"/>
      <c r="BG741" s="143"/>
      <c r="BH741" s="143"/>
      <c r="BI741" s="143"/>
      <c r="BJ741" s="143"/>
      <c r="BK741" s="143"/>
      <c r="BL741" s="143"/>
      <c r="BM741" s="143"/>
      <c r="BN741" s="143"/>
      <c r="BO741" s="143"/>
      <c r="BP741" s="143"/>
      <c r="BQ741" s="143"/>
      <c r="BR741" s="143"/>
      <c r="BS741" s="143"/>
    </row>
    <row r="742" spans="1:71" ht="23.25" customHeight="1">
      <c r="A742" s="140"/>
      <c r="B742" s="140"/>
      <c r="C742" s="140"/>
      <c r="D742" s="140"/>
      <c r="E742" s="140"/>
      <c r="F742" s="140"/>
      <c r="G742" s="141"/>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3"/>
      <c r="AL742" s="143"/>
      <c r="AM742" s="143"/>
      <c r="AN742" s="143"/>
      <c r="AO742" s="143"/>
      <c r="AP742" s="143"/>
      <c r="AQ742" s="143"/>
      <c r="AR742" s="143"/>
      <c r="AS742" s="143"/>
      <c r="AT742" s="143"/>
      <c r="AU742" s="143"/>
      <c r="AV742" s="143"/>
      <c r="AW742" s="143"/>
      <c r="AX742" s="143"/>
      <c r="AY742" s="143"/>
      <c r="AZ742" s="143"/>
      <c r="BA742" s="143"/>
      <c r="BB742" s="143"/>
      <c r="BC742" s="143"/>
      <c r="BD742" s="143"/>
      <c r="BE742" s="143"/>
      <c r="BF742" s="143"/>
      <c r="BG742" s="143"/>
      <c r="BH742" s="143"/>
      <c r="BI742" s="143"/>
      <c r="BJ742" s="143"/>
      <c r="BK742" s="143"/>
      <c r="BL742" s="143"/>
      <c r="BM742" s="143"/>
      <c r="BN742" s="143"/>
      <c r="BO742" s="143"/>
      <c r="BP742" s="143"/>
      <c r="BQ742" s="143"/>
      <c r="BR742" s="143"/>
      <c r="BS742" s="143"/>
    </row>
    <row r="743" spans="1:71" ht="23.25" customHeight="1">
      <c r="A743" s="140"/>
      <c r="B743" s="140"/>
      <c r="C743" s="140"/>
      <c r="D743" s="140"/>
      <c r="E743" s="140"/>
      <c r="F743" s="140"/>
      <c r="G743" s="141"/>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3"/>
      <c r="AL743" s="143"/>
      <c r="AM743" s="143"/>
      <c r="AN743" s="143"/>
      <c r="AO743" s="143"/>
      <c r="AP743" s="143"/>
      <c r="AQ743" s="143"/>
      <c r="AR743" s="143"/>
      <c r="AS743" s="143"/>
      <c r="AT743" s="143"/>
      <c r="AU743" s="143"/>
      <c r="AV743" s="143"/>
      <c r="AW743" s="143"/>
      <c r="AX743" s="143"/>
      <c r="AY743" s="143"/>
      <c r="AZ743" s="143"/>
      <c r="BA743" s="143"/>
      <c r="BB743" s="143"/>
      <c r="BC743" s="143"/>
      <c r="BD743" s="143"/>
      <c r="BE743" s="143"/>
      <c r="BF743" s="143"/>
      <c r="BG743" s="143"/>
      <c r="BH743" s="143"/>
      <c r="BI743" s="143"/>
      <c r="BJ743" s="143"/>
      <c r="BK743" s="143"/>
      <c r="BL743" s="143"/>
      <c r="BM743" s="143"/>
      <c r="BN743" s="143"/>
      <c r="BO743" s="143"/>
      <c r="BP743" s="143"/>
      <c r="BQ743" s="143"/>
      <c r="BR743" s="143"/>
      <c r="BS743" s="143"/>
    </row>
    <row r="744" spans="1:71" ht="23.25" customHeight="1">
      <c r="A744" s="140"/>
      <c r="B744" s="140"/>
      <c r="C744" s="140"/>
      <c r="D744" s="140"/>
      <c r="E744" s="140"/>
      <c r="F744" s="140"/>
      <c r="G744" s="141"/>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3"/>
      <c r="AL744" s="143"/>
      <c r="AM744" s="143"/>
      <c r="AN744" s="143"/>
      <c r="AO744" s="143"/>
      <c r="AP744" s="143"/>
      <c r="AQ744" s="143"/>
      <c r="AR744" s="143"/>
      <c r="AS744" s="143"/>
      <c r="AT744" s="143"/>
      <c r="AU744" s="143"/>
      <c r="AV744" s="143"/>
      <c r="AW744" s="143"/>
      <c r="AX744" s="143"/>
      <c r="AY744" s="143"/>
      <c r="AZ744" s="143"/>
      <c r="BA744" s="143"/>
      <c r="BB744" s="143"/>
      <c r="BC744" s="143"/>
      <c r="BD744" s="143"/>
      <c r="BE744" s="143"/>
      <c r="BF744" s="143"/>
      <c r="BG744" s="143"/>
      <c r="BH744" s="143"/>
      <c r="BI744" s="143"/>
      <c r="BJ744" s="143"/>
      <c r="BK744" s="143"/>
      <c r="BL744" s="143"/>
      <c r="BM744" s="143"/>
      <c r="BN744" s="143"/>
      <c r="BO744" s="143"/>
      <c r="BP744" s="143"/>
      <c r="BQ744" s="143"/>
      <c r="BR744" s="143"/>
      <c r="BS744" s="143"/>
    </row>
    <row r="745" spans="1:71" ht="23.25" customHeight="1">
      <c r="A745" s="140"/>
      <c r="B745" s="140"/>
      <c r="C745" s="140"/>
      <c r="D745" s="140"/>
      <c r="E745" s="140"/>
      <c r="F745" s="140"/>
      <c r="G745" s="141"/>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3"/>
      <c r="AL745" s="143"/>
      <c r="AM745" s="143"/>
      <c r="AN745" s="143"/>
      <c r="AO745" s="143"/>
      <c r="AP745" s="143"/>
      <c r="AQ745" s="143"/>
      <c r="AR745" s="143"/>
      <c r="AS745" s="143"/>
      <c r="AT745" s="143"/>
      <c r="AU745" s="143"/>
      <c r="AV745" s="143"/>
      <c r="AW745" s="143"/>
      <c r="AX745" s="143"/>
      <c r="AY745" s="143"/>
      <c r="AZ745" s="143"/>
      <c r="BA745" s="143"/>
      <c r="BB745" s="143"/>
      <c r="BC745" s="143"/>
      <c r="BD745" s="143"/>
      <c r="BE745" s="143"/>
      <c r="BF745" s="143"/>
      <c r="BG745" s="143"/>
      <c r="BH745" s="143"/>
      <c r="BI745" s="143"/>
      <c r="BJ745" s="143"/>
      <c r="BK745" s="143"/>
      <c r="BL745" s="143"/>
      <c r="BM745" s="143"/>
      <c r="BN745" s="143"/>
      <c r="BO745" s="143"/>
      <c r="BP745" s="143"/>
      <c r="BQ745" s="143"/>
      <c r="BR745" s="143"/>
      <c r="BS745" s="143"/>
    </row>
    <row r="746" spans="1:71" ht="23.25" customHeight="1">
      <c r="A746" s="140"/>
      <c r="B746" s="140"/>
      <c r="C746" s="140"/>
      <c r="D746" s="140"/>
      <c r="E746" s="140"/>
      <c r="F746" s="140"/>
      <c r="G746" s="141"/>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3"/>
      <c r="AL746" s="143"/>
      <c r="AM746" s="143"/>
      <c r="AN746" s="143"/>
      <c r="AO746" s="143"/>
      <c r="AP746" s="143"/>
      <c r="AQ746" s="143"/>
      <c r="AR746" s="143"/>
      <c r="AS746" s="143"/>
      <c r="AT746" s="143"/>
      <c r="AU746" s="143"/>
      <c r="AV746" s="143"/>
      <c r="AW746" s="143"/>
      <c r="AX746" s="143"/>
      <c r="AY746" s="143"/>
      <c r="AZ746" s="143"/>
      <c r="BA746" s="143"/>
      <c r="BB746" s="143"/>
      <c r="BC746" s="143"/>
      <c r="BD746" s="143"/>
      <c r="BE746" s="143"/>
      <c r="BF746" s="143"/>
      <c r="BG746" s="143"/>
      <c r="BH746" s="143"/>
      <c r="BI746" s="143"/>
      <c r="BJ746" s="143"/>
      <c r="BK746" s="143"/>
      <c r="BL746" s="143"/>
      <c r="BM746" s="143"/>
      <c r="BN746" s="143"/>
      <c r="BO746" s="143"/>
      <c r="BP746" s="143"/>
      <c r="BQ746" s="143"/>
      <c r="BR746" s="143"/>
      <c r="BS746" s="143"/>
    </row>
    <row r="747" spans="1:71" ht="23.25" customHeight="1">
      <c r="A747" s="140"/>
      <c r="B747" s="140"/>
      <c r="C747" s="140"/>
      <c r="D747" s="140"/>
      <c r="E747" s="140"/>
      <c r="F747" s="140"/>
      <c r="G747" s="141"/>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3"/>
      <c r="AL747" s="143"/>
      <c r="AM747" s="143"/>
      <c r="AN747" s="143"/>
      <c r="AO747" s="143"/>
      <c r="AP747" s="143"/>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c r="BM747" s="143"/>
      <c r="BN747" s="143"/>
      <c r="BO747" s="143"/>
      <c r="BP747" s="143"/>
      <c r="BQ747" s="143"/>
      <c r="BR747" s="143"/>
      <c r="BS747" s="143"/>
    </row>
    <row r="748" spans="1:71" ht="23.25" customHeight="1">
      <c r="A748" s="140"/>
      <c r="B748" s="140"/>
      <c r="C748" s="140"/>
      <c r="D748" s="140"/>
      <c r="E748" s="140"/>
      <c r="F748" s="140"/>
      <c r="G748" s="141"/>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3"/>
      <c r="AL748" s="143"/>
      <c r="AM748" s="143"/>
      <c r="AN748" s="143"/>
      <c r="AO748" s="143"/>
      <c r="AP748" s="143"/>
      <c r="AQ748" s="143"/>
      <c r="AR748" s="143"/>
      <c r="AS748" s="143"/>
      <c r="AT748" s="143"/>
      <c r="AU748" s="143"/>
      <c r="AV748" s="143"/>
      <c r="AW748" s="143"/>
      <c r="AX748" s="143"/>
      <c r="AY748" s="143"/>
      <c r="AZ748" s="143"/>
      <c r="BA748" s="143"/>
      <c r="BB748" s="143"/>
      <c r="BC748" s="143"/>
      <c r="BD748" s="143"/>
      <c r="BE748" s="143"/>
      <c r="BF748" s="143"/>
      <c r="BG748" s="143"/>
      <c r="BH748" s="143"/>
      <c r="BI748" s="143"/>
      <c r="BJ748" s="143"/>
      <c r="BK748" s="143"/>
      <c r="BL748" s="143"/>
      <c r="BM748" s="143"/>
      <c r="BN748" s="143"/>
      <c r="BO748" s="143"/>
      <c r="BP748" s="143"/>
      <c r="BQ748" s="143"/>
      <c r="BR748" s="143"/>
      <c r="BS748" s="143"/>
    </row>
    <row r="749" spans="1:71" ht="23.25" customHeight="1">
      <c r="A749" s="140"/>
      <c r="B749" s="140"/>
      <c r="C749" s="140"/>
      <c r="D749" s="140"/>
      <c r="E749" s="140"/>
      <c r="F749" s="140"/>
      <c r="G749" s="141"/>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3"/>
      <c r="AL749" s="143"/>
      <c r="AM749" s="143"/>
      <c r="AN749" s="143"/>
      <c r="AO749" s="143"/>
      <c r="AP749" s="143"/>
      <c r="AQ749" s="143"/>
      <c r="AR749" s="143"/>
      <c r="AS749" s="143"/>
      <c r="AT749" s="143"/>
      <c r="AU749" s="143"/>
      <c r="AV749" s="143"/>
      <c r="AW749" s="143"/>
      <c r="AX749" s="143"/>
      <c r="AY749" s="143"/>
      <c r="AZ749" s="143"/>
      <c r="BA749" s="143"/>
      <c r="BB749" s="143"/>
      <c r="BC749" s="143"/>
      <c r="BD749" s="143"/>
      <c r="BE749" s="143"/>
      <c r="BF749" s="143"/>
      <c r="BG749" s="143"/>
      <c r="BH749" s="143"/>
      <c r="BI749" s="143"/>
      <c r="BJ749" s="143"/>
      <c r="BK749" s="143"/>
      <c r="BL749" s="143"/>
      <c r="BM749" s="143"/>
      <c r="BN749" s="143"/>
      <c r="BO749" s="143"/>
      <c r="BP749" s="143"/>
      <c r="BQ749" s="143"/>
      <c r="BR749" s="143"/>
      <c r="BS749" s="143"/>
    </row>
    <row r="750" spans="1:71" ht="23.25" customHeight="1">
      <c r="A750" s="140"/>
      <c r="B750" s="140"/>
      <c r="C750" s="140"/>
      <c r="D750" s="140"/>
      <c r="E750" s="140"/>
      <c r="F750" s="140"/>
      <c r="G750" s="141"/>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3"/>
      <c r="AL750" s="143"/>
      <c r="AM750" s="143"/>
      <c r="AN750" s="143"/>
      <c r="AO750" s="143"/>
      <c r="AP750" s="143"/>
      <c r="AQ750" s="143"/>
      <c r="AR750" s="143"/>
      <c r="AS750" s="143"/>
      <c r="AT750" s="143"/>
      <c r="AU750" s="143"/>
      <c r="AV750" s="143"/>
      <c r="AW750" s="143"/>
      <c r="AX750" s="143"/>
      <c r="AY750" s="143"/>
      <c r="AZ750" s="143"/>
      <c r="BA750" s="143"/>
      <c r="BB750" s="143"/>
      <c r="BC750" s="143"/>
      <c r="BD750" s="143"/>
      <c r="BE750" s="143"/>
      <c r="BF750" s="143"/>
      <c r="BG750" s="143"/>
      <c r="BH750" s="143"/>
      <c r="BI750" s="143"/>
      <c r="BJ750" s="143"/>
      <c r="BK750" s="143"/>
      <c r="BL750" s="143"/>
      <c r="BM750" s="143"/>
      <c r="BN750" s="143"/>
      <c r="BO750" s="143"/>
      <c r="BP750" s="143"/>
      <c r="BQ750" s="143"/>
      <c r="BR750" s="143"/>
      <c r="BS750" s="143"/>
    </row>
    <row r="751" spans="1:71" ht="23.25" customHeight="1">
      <c r="A751" s="140"/>
      <c r="B751" s="140"/>
      <c r="C751" s="140"/>
      <c r="D751" s="140"/>
      <c r="E751" s="140"/>
      <c r="F751" s="140"/>
      <c r="G751" s="141"/>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3"/>
      <c r="AL751" s="143"/>
      <c r="AM751" s="143"/>
      <c r="AN751" s="143"/>
      <c r="AO751" s="143"/>
      <c r="AP751" s="143"/>
      <c r="AQ751" s="143"/>
      <c r="AR751" s="143"/>
      <c r="AS751" s="143"/>
      <c r="AT751" s="143"/>
      <c r="AU751" s="143"/>
      <c r="AV751" s="143"/>
      <c r="AW751" s="143"/>
      <c r="AX751" s="143"/>
      <c r="AY751" s="143"/>
      <c r="AZ751" s="143"/>
      <c r="BA751" s="143"/>
      <c r="BB751" s="143"/>
      <c r="BC751" s="143"/>
      <c r="BD751" s="143"/>
      <c r="BE751" s="143"/>
      <c r="BF751" s="143"/>
      <c r="BG751" s="143"/>
      <c r="BH751" s="143"/>
      <c r="BI751" s="143"/>
      <c r="BJ751" s="143"/>
      <c r="BK751" s="143"/>
      <c r="BL751" s="143"/>
      <c r="BM751" s="143"/>
      <c r="BN751" s="143"/>
      <c r="BO751" s="143"/>
      <c r="BP751" s="143"/>
      <c r="BQ751" s="143"/>
      <c r="BR751" s="143"/>
      <c r="BS751" s="143"/>
    </row>
    <row r="752" spans="1:71" ht="23.25" customHeight="1">
      <c r="A752" s="140"/>
      <c r="B752" s="140"/>
      <c r="C752" s="140"/>
      <c r="D752" s="140"/>
      <c r="E752" s="140"/>
      <c r="F752" s="140"/>
      <c r="G752" s="141"/>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3"/>
      <c r="AL752" s="143"/>
      <c r="AM752" s="143"/>
      <c r="AN752" s="143"/>
      <c r="AO752" s="143"/>
      <c r="AP752" s="143"/>
      <c r="AQ752" s="143"/>
      <c r="AR752" s="143"/>
      <c r="AS752" s="143"/>
      <c r="AT752" s="143"/>
      <c r="AU752" s="143"/>
      <c r="AV752" s="143"/>
      <c r="AW752" s="143"/>
      <c r="AX752" s="143"/>
      <c r="AY752" s="143"/>
      <c r="AZ752" s="143"/>
      <c r="BA752" s="143"/>
      <c r="BB752" s="143"/>
      <c r="BC752" s="143"/>
      <c r="BD752" s="143"/>
      <c r="BE752" s="143"/>
      <c r="BF752" s="143"/>
      <c r="BG752" s="143"/>
      <c r="BH752" s="143"/>
      <c r="BI752" s="143"/>
      <c r="BJ752" s="143"/>
      <c r="BK752" s="143"/>
      <c r="BL752" s="143"/>
      <c r="BM752" s="143"/>
      <c r="BN752" s="143"/>
      <c r="BO752" s="143"/>
      <c r="BP752" s="143"/>
      <c r="BQ752" s="143"/>
      <c r="BR752" s="143"/>
      <c r="BS752" s="143"/>
    </row>
    <row r="753" spans="1:71" ht="23.25" customHeight="1">
      <c r="A753" s="140"/>
      <c r="B753" s="140"/>
      <c r="C753" s="140"/>
      <c r="D753" s="140"/>
      <c r="E753" s="140"/>
      <c r="F753" s="140"/>
      <c r="G753" s="141"/>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3"/>
      <c r="AL753" s="143"/>
      <c r="AM753" s="143"/>
      <c r="AN753" s="143"/>
      <c r="AO753" s="143"/>
      <c r="AP753" s="143"/>
      <c r="AQ753" s="143"/>
      <c r="AR753" s="143"/>
      <c r="AS753" s="143"/>
      <c r="AT753" s="143"/>
      <c r="AU753" s="143"/>
      <c r="AV753" s="143"/>
      <c r="AW753" s="143"/>
      <c r="AX753" s="143"/>
      <c r="AY753" s="143"/>
      <c r="AZ753" s="143"/>
      <c r="BA753" s="143"/>
      <c r="BB753" s="143"/>
      <c r="BC753" s="143"/>
      <c r="BD753" s="143"/>
      <c r="BE753" s="143"/>
      <c r="BF753" s="143"/>
      <c r="BG753" s="143"/>
      <c r="BH753" s="143"/>
      <c r="BI753" s="143"/>
      <c r="BJ753" s="143"/>
      <c r="BK753" s="143"/>
      <c r="BL753" s="143"/>
      <c r="BM753" s="143"/>
      <c r="BN753" s="143"/>
      <c r="BO753" s="143"/>
      <c r="BP753" s="143"/>
      <c r="BQ753" s="143"/>
      <c r="BR753" s="143"/>
      <c r="BS753" s="143"/>
    </row>
    <row r="754" spans="1:71" ht="23.25" customHeight="1">
      <c r="A754" s="140"/>
      <c r="B754" s="140"/>
      <c r="C754" s="140"/>
      <c r="D754" s="140"/>
      <c r="E754" s="140"/>
      <c r="F754" s="140"/>
      <c r="G754" s="141"/>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3"/>
      <c r="BH754" s="143"/>
      <c r="BI754" s="143"/>
      <c r="BJ754" s="143"/>
      <c r="BK754" s="143"/>
      <c r="BL754" s="143"/>
      <c r="BM754" s="143"/>
      <c r="BN754" s="143"/>
      <c r="BO754" s="143"/>
      <c r="BP754" s="143"/>
      <c r="BQ754" s="143"/>
      <c r="BR754" s="143"/>
      <c r="BS754" s="143"/>
    </row>
    <row r="755" spans="1:71" ht="23.25" customHeight="1">
      <c r="A755" s="140"/>
      <c r="B755" s="140"/>
      <c r="C755" s="140"/>
      <c r="D755" s="140"/>
      <c r="E755" s="140"/>
      <c r="F755" s="140"/>
      <c r="G755" s="141"/>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3"/>
      <c r="AL755" s="143"/>
      <c r="AM755" s="143"/>
      <c r="AN755" s="143"/>
      <c r="AO755" s="143"/>
      <c r="AP755" s="143"/>
      <c r="AQ755" s="143"/>
      <c r="AR755" s="143"/>
      <c r="AS755" s="143"/>
      <c r="AT755" s="143"/>
      <c r="AU755" s="143"/>
      <c r="AV755" s="143"/>
      <c r="AW755" s="143"/>
      <c r="AX755" s="143"/>
      <c r="AY755" s="143"/>
      <c r="AZ755" s="143"/>
      <c r="BA755" s="143"/>
      <c r="BB755" s="143"/>
      <c r="BC755" s="143"/>
      <c r="BD755" s="143"/>
      <c r="BE755" s="143"/>
      <c r="BF755" s="143"/>
      <c r="BG755" s="143"/>
      <c r="BH755" s="143"/>
      <c r="BI755" s="143"/>
      <c r="BJ755" s="143"/>
      <c r="BK755" s="143"/>
      <c r="BL755" s="143"/>
      <c r="BM755" s="143"/>
      <c r="BN755" s="143"/>
      <c r="BO755" s="143"/>
      <c r="BP755" s="143"/>
      <c r="BQ755" s="143"/>
      <c r="BR755" s="143"/>
      <c r="BS755" s="143"/>
    </row>
    <row r="756" spans="1:71" ht="23.25" customHeight="1">
      <c r="A756" s="140"/>
      <c r="B756" s="140"/>
      <c r="C756" s="140"/>
      <c r="D756" s="140"/>
      <c r="E756" s="140"/>
      <c r="F756" s="140"/>
      <c r="G756" s="141"/>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c r="BM756" s="143"/>
      <c r="BN756" s="143"/>
      <c r="BO756" s="143"/>
      <c r="BP756" s="143"/>
      <c r="BQ756" s="143"/>
      <c r="BR756" s="143"/>
      <c r="BS756" s="143"/>
    </row>
    <row r="757" spans="1:71" ht="23.25" customHeight="1">
      <c r="A757" s="140"/>
      <c r="B757" s="140"/>
      <c r="C757" s="140"/>
      <c r="D757" s="140"/>
      <c r="E757" s="140"/>
      <c r="F757" s="140"/>
      <c r="G757" s="141"/>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c r="BM757" s="143"/>
      <c r="BN757" s="143"/>
      <c r="BO757" s="143"/>
      <c r="BP757" s="143"/>
      <c r="BQ757" s="143"/>
      <c r="BR757" s="143"/>
      <c r="BS757" s="143"/>
    </row>
    <row r="758" spans="1:71" ht="23.25" customHeight="1">
      <c r="A758" s="140"/>
      <c r="B758" s="140"/>
      <c r="C758" s="140"/>
      <c r="D758" s="140"/>
      <c r="E758" s="140"/>
      <c r="F758" s="140"/>
      <c r="G758" s="141"/>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c r="BM758" s="143"/>
      <c r="BN758" s="143"/>
      <c r="BO758" s="143"/>
      <c r="BP758" s="143"/>
      <c r="BQ758" s="143"/>
      <c r="BR758" s="143"/>
      <c r="BS758" s="143"/>
    </row>
    <row r="759" spans="1:71" ht="23.25" customHeight="1">
      <c r="A759" s="140"/>
      <c r="B759" s="140"/>
      <c r="C759" s="140"/>
      <c r="D759" s="140"/>
      <c r="E759" s="140"/>
      <c r="F759" s="140"/>
      <c r="G759" s="141"/>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c r="BM759" s="143"/>
      <c r="BN759" s="143"/>
      <c r="BO759" s="143"/>
      <c r="BP759" s="143"/>
      <c r="BQ759" s="143"/>
      <c r="BR759" s="143"/>
      <c r="BS759" s="143"/>
    </row>
    <row r="760" spans="1:71" ht="23.25" customHeight="1">
      <c r="A760" s="140"/>
      <c r="B760" s="140"/>
      <c r="C760" s="140"/>
      <c r="D760" s="140"/>
      <c r="E760" s="140"/>
      <c r="F760" s="140"/>
      <c r="G760" s="141"/>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43"/>
      <c r="BP760" s="143"/>
      <c r="BQ760" s="143"/>
      <c r="BR760" s="143"/>
      <c r="BS760" s="143"/>
    </row>
    <row r="761" spans="1:71" ht="23.25" customHeight="1">
      <c r="A761" s="140"/>
      <c r="B761" s="140"/>
      <c r="C761" s="140"/>
      <c r="D761" s="140"/>
      <c r="E761" s="140"/>
      <c r="F761" s="140"/>
      <c r="G761" s="141"/>
      <c r="H761" s="140"/>
      <c r="I761" s="140"/>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c r="AF761" s="140"/>
      <c r="AG761" s="140"/>
      <c r="AH761" s="140"/>
      <c r="AI761" s="140"/>
      <c r="AJ761" s="140"/>
      <c r="AK761" s="143"/>
      <c r="AL761" s="143"/>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c r="BM761" s="143"/>
      <c r="BN761" s="143"/>
      <c r="BO761" s="143"/>
      <c r="BP761" s="143"/>
      <c r="BQ761" s="143"/>
      <c r="BR761" s="143"/>
      <c r="BS761" s="143"/>
    </row>
    <row r="762" spans="1:71" ht="23.25" customHeight="1">
      <c r="A762" s="140"/>
      <c r="B762" s="140"/>
      <c r="C762" s="140"/>
      <c r="D762" s="140"/>
      <c r="E762" s="140"/>
      <c r="F762" s="140"/>
      <c r="G762" s="141"/>
      <c r="H762" s="140"/>
      <c r="I762" s="140"/>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c r="BM762" s="143"/>
      <c r="BN762" s="143"/>
      <c r="BO762" s="143"/>
      <c r="BP762" s="143"/>
      <c r="BQ762" s="143"/>
      <c r="BR762" s="143"/>
      <c r="BS762" s="143"/>
    </row>
    <row r="763" spans="1:71" ht="23.25" customHeight="1">
      <c r="A763" s="140"/>
      <c r="B763" s="140"/>
      <c r="C763" s="140"/>
      <c r="D763" s="140"/>
      <c r="E763" s="140"/>
      <c r="F763" s="140"/>
      <c r="G763" s="141"/>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3"/>
      <c r="AL763" s="143"/>
      <c r="AM763" s="143"/>
      <c r="AN763" s="143"/>
      <c r="AO763" s="143"/>
      <c r="AP763" s="143"/>
      <c r="AQ763" s="143"/>
      <c r="AR763" s="143"/>
      <c r="AS763" s="143"/>
      <c r="AT763" s="143"/>
      <c r="AU763" s="143"/>
      <c r="AV763" s="143"/>
      <c r="AW763" s="143"/>
      <c r="AX763" s="143"/>
      <c r="AY763" s="143"/>
      <c r="AZ763" s="143"/>
      <c r="BA763" s="143"/>
      <c r="BB763" s="143"/>
      <c r="BC763" s="143"/>
      <c r="BD763" s="143"/>
      <c r="BE763" s="143"/>
      <c r="BF763" s="143"/>
      <c r="BG763" s="143"/>
      <c r="BH763" s="143"/>
      <c r="BI763" s="143"/>
      <c r="BJ763" s="143"/>
      <c r="BK763" s="143"/>
      <c r="BL763" s="143"/>
      <c r="BM763" s="143"/>
      <c r="BN763" s="143"/>
      <c r="BO763" s="143"/>
      <c r="BP763" s="143"/>
      <c r="BQ763" s="143"/>
      <c r="BR763" s="143"/>
      <c r="BS763" s="143"/>
    </row>
    <row r="764" spans="1:71" ht="23.25" customHeight="1">
      <c r="A764" s="140"/>
      <c r="B764" s="140"/>
      <c r="C764" s="140"/>
      <c r="D764" s="140"/>
      <c r="E764" s="140"/>
      <c r="F764" s="140"/>
      <c r="G764" s="141"/>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3"/>
      <c r="AL764" s="143"/>
      <c r="AM764" s="143"/>
      <c r="AN764" s="143"/>
      <c r="AO764" s="143"/>
      <c r="AP764" s="143"/>
      <c r="AQ764" s="143"/>
      <c r="AR764" s="143"/>
      <c r="AS764" s="143"/>
      <c r="AT764" s="143"/>
      <c r="AU764" s="143"/>
      <c r="AV764" s="143"/>
      <c r="AW764" s="143"/>
      <c r="AX764" s="143"/>
      <c r="AY764" s="143"/>
      <c r="AZ764" s="143"/>
      <c r="BA764" s="143"/>
      <c r="BB764" s="143"/>
      <c r="BC764" s="143"/>
      <c r="BD764" s="143"/>
      <c r="BE764" s="143"/>
      <c r="BF764" s="143"/>
      <c r="BG764" s="143"/>
      <c r="BH764" s="143"/>
      <c r="BI764" s="143"/>
      <c r="BJ764" s="143"/>
      <c r="BK764" s="143"/>
      <c r="BL764" s="143"/>
      <c r="BM764" s="143"/>
      <c r="BN764" s="143"/>
      <c r="BO764" s="143"/>
      <c r="BP764" s="143"/>
      <c r="BQ764" s="143"/>
      <c r="BR764" s="143"/>
      <c r="BS764" s="143"/>
    </row>
    <row r="765" spans="1:71" ht="23.25" customHeight="1">
      <c r="A765" s="140"/>
      <c r="B765" s="140"/>
      <c r="C765" s="140"/>
      <c r="D765" s="140"/>
      <c r="E765" s="140"/>
      <c r="F765" s="140"/>
      <c r="G765" s="141"/>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3"/>
      <c r="AL765" s="143"/>
      <c r="AM765" s="143"/>
      <c r="AN765" s="143"/>
      <c r="AO765" s="143"/>
      <c r="AP765" s="143"/>
      <c r="AQ765" s="143"/>
      <c r="AR765" s="143"/>
      <c r="AS765" s="143"/>
      <c r="AT765" s="143"/>
      <c r="AU765" s="143"/>
      <c r="AV765" s="143"/>
      <c r="AW765" s="143"/>
      <c r="AX765" s="143"/>
      <c r="AY765" s="143"/>
      <c r="AZ765" s="143"/>
      <c r="BA765" s="143"/>
      <c r="BB765" s="143"/>
      <c r="BC765" s="143"/>
      <c r="BD765" s="143"/>
      <c r="BE765" s="143"/>
      <c r="BF765" s="143"/>
      <c r="BG765" s="143"/>
      <c r="BH765" s="143"/>
      <c r="BI765" s="143"/>
      <c r="BJ765" s="143"/>
      <c r="BK765" s="143"/>
      <c r="BL765" s="143"/>
      <c r="BM765" s="143"/>
      <c r="BN765" s="143"/>
      <c r="BO765" s="143"/>
      <c r="BP765" s="143"/>
      <c r="BQ765" s="143"/>
      <c r="BR765" s="143"/>
      <c r="BS765" s="143"/>
    </row>
    <row r="766" spans="1:71" ht="23.25" customHeight="1">
      <c r="A766" s="140"/>
      <c r="B766" s="140"/>
      <c r="C766" s="140"/>
      <c r="D766" s="140"/>
      <c r="E766" s="140"/>
      <c r="F766" s="140"/>
      <c r="G766" s="141"/>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3"/>
      <c r="AL766" s="143"/>
      <c r="AM766" s="143"/>
      <c r="AN766" s="143"/>
      <c r="AO766" s="143"/>
      <c r="AP766" s="143"/>
      <c r="AQ766" s="143"/>
      <c r="AR766" s="143"/>
      <c r="AS766" s="143"/>
      <c r="AT766" s="143"/>
      <c r="AU766" s="143"/>
      <c r="AV766" s="143"/>
      <c r="AW766" s="143"/>
      <c r="AX766" s="143"/>
      <c r="AY766" s="143"/>
      <c r="AZ766" s="143"/>
      <c r="BA766" s="143"/>
      <c r="BB766" s="143"/>
      <c r="BC766" s="143"/>
      <c r="BD766" s="143"/>
      <c r="BE766" s="143"/>
      <c r="BF766" s="143"/>
      <c r="BG766" s="143"/>
      <c r="BH766" s="143"/>
      <c r="BI766" s="143"/>
      <c r="BJ766" s="143"/>
      <c r="BK766" s="143"/>
      <c r="BL766" s="143"/>
      <c r="BM766" s="143"/>
      <c r="BN766" s="143"/>
      <c r="BO766" s="143"/>
      <c r="BP766" s="143"/>
      <c r="BQ766" s="143"/>
      <c r="BR766" s="143"/>
      <c r="BS766" s="143"/>
    </row>
    <row r="767" spans="1:71" ht="23.25" customHeight="1">
      <c r="A767" s="140"/>
      <c r="B767" s="140"/>
      <c r="C767" s="140"/>
      <c r="D767" s="140"/>
      <c r="E767" s="140"/>
      <c r="F767" s="140"/>
      <c r="G767" s="141"/>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3"/>
      <c r="AL767" s="143"/>
      <c r="AM767" s="143"/>
      <c r="AN767" s="143"/>
      <c r="AO767" s="143"/>
      <c r="AP767" s="143"/>
      <c r="AQ767" s="143"/>
      <c r="AR767" s="143"/>
      <c r="AS767" s="143"/>
      <c r="AT767" s="143"/>
      <c r="AU767" s="143"/>
      <c r="AV767" s="143"/>
      <c r="AW767" s="143"/>
      <c r="AX767" s="143"/>
      <c r="AY767" s="143"/>
      <c r="AZ767" s="143"/>
      <c r="BA767" s="143"/>
      <c r="BB767" s="143"/>
      <c r="BC767" s="143"/>
      <c r="BD767" s="143"/>
      <c r="BE767" s="143"/>
      <c r="BF767" s="143"/>
      <c r="BG767" s="143"/>
      <c r="BH767" s="143"/>
      <c r="BI767" s="143"/>
      <c r="BJ767" s="143"/>
      <c r="BK767" s="143"/>
      <c r="BL767" s="143"/>
      <c r="BM767" s="143"/>
      <c r="BN767" s="143"/>
      <c r="BO767" s="143"/>
      <c r="BP767" s="143"/>
      <c r="BQ767" s="143"/>
      <c r="BR767" s="143"/>
      <c r="BS767" s="143"/>
    </row>
    <row r="768" spans="1:71" ht="23.25" customHeight="1">
      <c r="A768" s="140"/>
      <c r="B768" s="140"/>
      <c r="C768" s="140"/>
      <c r="D768" s="140"/>
      <c r="E768" s="140"/>
      <c r="F768" s="140"/>
      <c r="G768" s="141"/>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c r="BM768" s="143"/>
      <c r="BN768" s="143"/>
      <c r="BO768" s="143"/>
      <c r="BP768" s="143"/>
      <c r="BQ768" s="143"/>
      <c r="BR768" s="143"/>
      <c r="BS768" s="143"/>
    </row>
    <row r="769" spans="1:71" ht="23.25" customHeight="1">
      <c r="A769" s="140"/>
      <c r="B769" s="140"/>
      <c r="C769" s="140"/>
      <c r="D769" s="140"/>
      <c r="E769" s="140"/>
      <c r="F769" s="140"/>
      <c r="G769" s="141"/>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c r="BM769" s="143"/>
      <c r="BN769" s="143"/>
      <c r="BO769" s="143"/>
      <c r="BP769" s="143"/>
      <c r="BQ769" s="143"/>
      <c r="BR769" s="143"/>
      <c r="BS769" s="143"/>
    </row>
    <row r="770" spans="1:71" ht="23.25" customHeight="1">
      <c r="A770" s="140"/>
      <c r="B770" s="140"/>
      <c r="C770" s="140"/>
      <c r="D770" s="140"/>
      <c r="E770" s="140"/>
      <c r="F770" s="140"/>
      <c r="G770" s="141"/>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3"/>
      <c r="BH770" s="143"/>
      <c r="BI770" s="143"/>
      <c r="BJ770" s="143"/>
      <c r="BK770" s="143"/>
      <c r="BL770" s="143"/>
      <c r="BM770" s="143"/>
      <c r="BN770" s="143"/>
      <c r="BO770" s="143"/>
      <c r="BP770" s="143"/>
      <c r="BQ770" s="143"/>
      <c r="BR770" s="143"/>
      <c r="BS770" s="143"/>
    </row>
    <row r="771" spans="1:71" ht="23.25" customHeight="1">
      <c r="A771" s="140"/>
      <c r="B771" s="140"/>
      <c r="C771" s="140"/>
      <c r="D771" s="140"/>
      <c r="E771" s="140"/>
      <c r="F771" s="140"/>
      <c r="G771" s="141"/>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3"/>
      <c r="AL771" s="143"/>
      <c r="AM771" s="143"/>
      <c r="AN771" s="143"/>
      <c r="AO771" s="143"/>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c r="BM771" s="143"/>
      <c r="BN771" s="143"/>
      <c r="BO771" s="143"/>
      <c r="BP771" s="143"/>
      <c r="BQ771" s="143"/>
      <c r="BR771" s="143"/>
      <c r="BS771" s="143"/>
    </row>
    <row r="772" spans="1:71" ht="23.25" customHeight="1">
      <c r="A772" s="140"/>
      <c r="B772" s="140"/>
      <c r="C772" s="140"/>
      <c r="D772" s="140"/>
      <c r="E772" s="140"/>
      <c r="F772" s="140"/>
      <c r="G772" s="141"/>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3"/>
      <c r="AL772" s="143"/>
      <c r="AM772" s="143"/>
      <c r="AN772" s="143"/>
      <c r="AO772" s="143"/>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c r="BM772" s="143"/>
      <c r="BN772" s="143"/>
      <c r="BO772" s="143"/>
      <c r="BP772" s="143"/>
      <c r="BQ772" s="143"/>
      <c r="BR772" s="143"/>
      <c r="BS772" s="143"/>
    </row>
    <row r="773" spans="1:71" ht="23.25" customHeight="1">
      <c r="A773" s="140"/>
      <c r="B773" s="140"/>
      <c r="C773" s="140"/>
      <c r="D773" s="140"/>
      <c r="E773" s="140"/>
      <c r="F773" s="140"/>
      <c r="G773" s="141"/>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3"/>
      <c r="AL773" s="143"/>
      <c r="AM773" s="143"/>
      <c r="AN773" s="143"/>
      <c r="AO773" s="143"/>
      <c r="AP773" s="143"/>
      <c r="AQ773" s="143"/>
      <c r="AR773" s="143"/>
      <c r="AS773" s="143"/>
      <c r="AT773" s="143"/>
      <c r="AU773" s="143"/>
      <c r="AV773" s="143"/>
      <c r="AW773" s="143"/>
      <c r="AX773" s="143"/>
      <c r="AY773" s="143"/>
      <c r="AZ773" s="143"/>
      <c r="BA773" s="143"/>
      <c r="BB773" s="143"/>
      <c r="BC773" s="143"/>
      <c r="BD773" s="143"/>
      <c r="BE773" s="143"/>
      <c r="BF773" s="143"/>
      <c r="BG773" s="143"/>
      <c r="BH773" s="143"/>
      <c r="BI773" s="143"/>
      <c r="BJ773" s="143"/>
      <c r="BK773" s="143"/>
      <c r="BL773" s="143"/>
      <c r="BM773" s="143"/>
      <c r="BN773" s="143"/>
      <c r="BO773" s="143"/>
      <c r="BP773" s="143"/>
      <c r="BQ773" s="143"/>
      <c r="BR773" s="143"/>
      <c r="BS773" s="143"/>
    </row>
    <row r="774" spans="1:71" ht="23.25" customHeight="1">
      <c r="A774" s="140"/>
      <c r="B774" s="140"/>
      <c r="C774" s="140"/>
      <c r="D774" s="140"/>
      <c r="E774" s="140"/>
      <c r="F774" s="140"/>
      <c r="G774" s="141"/>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3"/>
      <c r="AL774" s="143"/>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c r="BM774" s="143"/>
      <c r="BN774" s="143"/>
      <c r="BO774" s="143"/>
      <c r="BP774" s="143"/>
      <c r="BQ774" s="143"/>
      <c r="BR774" s="143"/>
      <c r="BS774" s="143"/>
    </row>
    <row r="775" spans="1:71" ht="23.25" customHeight="1">
      <c r="A775" s="140"/>
      <c r="B775" s="140"/>
      <c r="C775" s="140"/>
      <c r="D775" s="140"/>
      <c r="E775" s="140"/>
      <c r="F775" s="140"/>
      <c r="G775" s="141"/>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3"/>
      <c r="BN775" s="143"/>
      <c r="BO775" s="143"/>
      <c r="BP775" s="143"/>
      <c r="BQ775" s="143"/>
      <c r="BR775" s="143"/>
      <c r="BS775" s="143"/>
    </row>
    <row r="776" spans="1:71" ht="23.25" customHeight="1">
      <c r="A776" s="140"/>
      <c r="B776" s="140"/>
      <c r="C776" s="140"/>
      <c r="D776" s="140"/>
      <c r="E776" s="140"/>
      <c r="F776" s="140"/>
      <c r="G776" s="141"/>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3"/>
      <c r="AL776" s="143"/>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c r="BM776" s="143"/>
      <c r="BN776" s="143"/>
      <c r="BO776" s="143"/>
      <c r="BP776" s="143"/>
      <c r="BQ776" s="143"/>
      <c r="BR776" s="143"/>
      <c r="BS776" s="143"/>
    </row>
    <row r="777" spans="1:71" ht="23.25" customHeight="1">
      <c r="A777" s="140"/>
      <c r="B777" s="140"/>
      <c r="C777" s="140"/>
      <c r="D777" s="140"/>
      <c r="E777" s="140"/>
      <c r="F777" s="140"/>
      <c r="G777" s="141"/>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3"/>
      <c r="AL777" s="143"/>
      <c r="AM777" s="143"/>
      <c r="AN777" s="143"/>
      <c r="AO777" s="143"/>
      <c r="AP777" s="143"/>
      <c r="AQ777" s="143"/>
      <c r="AR777" s="143"/>
      <c r="AS777" s="143"/>
      <c r="AT777" s="143"/>
      <c r="AU777" s="143"/>
      <c r="AV777" s="143"/>
      <c r="AW777" s="143"/>
      <c r="AX777" s="143"/>
      <c r="AY777" s="143"/>
      <c r="AZ777" s="143"/>
      <c r="BA777" s="143"/>
      <c r="BB777" s="143"/>
      <c r="BC777" s="143"/>
      <c r="BD777" s="143"/>
      <c r="BE777" s="143"/>
      <c r="BF777" s="143"/>
      <c r="BG777" s="143"/>
      <c r="BH777" s="143"/>
      <c r="BI777" s="143"/>
      <c r="BJ777" s="143"/>
      <c r="BK777" s="143"/>
      <c r="BL777" s="143"/>
      <c r="BM777" s="143"/>
      <c r="BN777" s="143"/>
      <c r="BO777" s="143"/>
      <c r="BP777" s="143"/>
      <c r="BQ777" s="143"/>
      <c r="BR777" s="143"/>
      <c r="BS777" s="143"/>
    </row>
    <row r="778" spans="1:71" ht="23.25" customHeight="1">
      <c r="A778" s="140"/>
      <c r="B778" s="140"/>
      <c r="C778" s="140"/>
      <c r="D778" s="140"/>
      <c r="E778" s="140"/>
      <c r="F778" s="140"/>
      <c r="G778" s="141"/>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3"/>
      <c r="AL778" s="143"/>
      <c r="AM778" s="143"/>
      <c r="AN778" s="143"/>
      <c r="AO778" s="143"/>
      <c r="AP778" s="143"/>
      <c r="AQ778" s="143"/>
      <c r="AR778" s="143"/>
      <c r="AS778" s="143"/>
      <c r="AT778" s="143"/>
      <c r="AU778" s="143"/>
      <c r="AV778" s="143"/>
      <c r="AW778" s="143"/>
      <c r="AX778" s="143"/>
      <c r="AY778" s="143"/>
      <c r="AZ778" s="143"/>
      <c r="BA778" s="143"/>
      <c r="BB778" s="143"/>
      <c r="BC778" s="143"/>
      <c r="BD778" s="143"/>
      <c r="BE778" s="143"/>
      <c r="BF778" s="143"/>
      <c r="BG778" s="143"/>
      <c r="BH778" s="143"/>
      <c r="BI778" s="143"/>
      <c r="BJ778" s="143"/>
      <c r="BK778" s="143"/>
      <c r="BL778" s="143"/>
      <c r="BM778" s="143"/>
      <c r="BN778" s="143"/>
      <c r="BO778" s="143"/>
      <c r="BP778" s="143"/>
      <c r="BQ778" s="143"/>
      <c r="BR778" s="143"/>
      <c r="BS778" s="143"/>
    </row>
    <row r="779" spans="1:71" ht="23.25" customHeight="1">
      <c r="A779" s="140"/>
      <c r="B779" s="140"/>
      <c r="C779" s="140"/>
      <c r="D779" s="140"/>
      <c r="E779" s="140"/>
      <c r="F779" s="140"/>
      <c r="G779" s="141"/>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3"/>
      <c r="AL779" s="143"/>
      <c r="AM779" s="143"/>
      <c r="AN779" s="143"/>
      <c r="AO779" s="143"/>
      <c r="AP779" s="143"/>
      <c r="AQ779" s="143"/>
      <c r="AR779" s="143"/>
      <c r="AS779" s="143"/>
      <c r="AT779" s="143"/>
      <c r="AU779" s="143"/>
      <c r="AV779" s="143"/>
      <c r="AW779" s="143"/>
      <c r="AX779" s="143"/>
      <c r="AY779" s="143"/>
      <c r="AZ779" s="143"/>
      <c r="BA779" s="143"/>
      <c r="BB779" s="143"/>
      <c r="BC779" s="143"/>
      <c r="BD779" s="143"/>
      <c r="BE779" s="143"/>
      <c r="BF779" s="143"/>
      <c r="BG779" s="143"/>
      <c r="BH779" s="143"/>
      <c r="BI779" s="143"/>
      <c r="BJ779" s="143"/>
      <c r="BK779" s="143"/>
      <c r="BL779" s="143"/>
      <c r="BM779" s="143"/>
      <c r="BN779" s="143"/>
      <c r="BO779" s="143"/>
      <c r="BP779" s="143"/>
      <c r="BQ779" s="143"/>
      <c r="BR779" s="143"/>
      <c r="BS779" s="143"/>
    </row>
    <row r="780" spans="1:71" ht="23.25" customHeight="1">
      <c r="A780" s="140"/>
      <c r="B780" s="140"/>
      <c r="C780" s="140"/>
      <c r="D780" s="140"/>
      <c r="E780" s="140"/>
      <c r="F780" s="140"/>
      <c r="G780" s="141"/>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3"/>
      <c r="AL780" s="143"/>
      <c r="AM780" s="143"/>
      <c r="AN780" s="143"/>
      <c r="AO780" s="143"/>
      <c r="AP780" s="143"/>
      <c r="AQ780" s="143"/>
      <c r="AR780" s="143"/>
      <c r="AS780" s="143"/>
      <c r="AT780" s="143"/>
      <c r="AU780" s="143"/>
      <c r="AV780" s="143"/>
      <c r="AW780" s="143"/>
      <c r="AX780" s="143"/>
      <c r="AY780" s="143"/>
      <c r="AZ780" s="143"/>
      <c r="BA780" s="143"/>
      <c r="BB780" s="143"/>
      <c r="BC780" s="143"/>
      <c r="BD780" s="143"/>
      <c r="BE780" s="143"/>
      <c r="BF780" s="143"/>
      <c r="BG780" s="143"/>
      <c r="BH780" s="143"/>
      <c r="BI780" s="143"/>
      <c r="BJ780" s="143"/>
      <c r="BK780" s="143"/>
      <c r="BL780" s="143"/>
      <c r="BM780" s="143"/>
      <c r="BN780" s="143"/>
      <c r="BO780" s="143"/>
      <c r="BP780" s="143"/>
      <c r="BQ780" s="143"/>
      <c r="BR780" s="143"/>
      <c r="BS780" s="143"/>
    </row>
    <row r="781" spans="1:71" ht="23.25" customHeight="1">
      <c r="A781" s="140"/>
      <c r="B781" s="140"/>
      <c r="C781" s="140"/>
      <c r="D781" s="140"/>
      <c r="E781" s="140"/>
      <c r="F781" s="140"/>
      <c r="G781" s="141"/>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3"/>
      <c r="AL781" s="143"/>
      <c r="AM781" s="143"/>
      <c r="AN781" s="143"/>
      <c r="AO781" s="143"/>
      <c r="AP781" s="143"/>
      <c r="AQ781" s="143"/>
      <c r="AR781" s="143"/>
      <c r="AS781" s="143"/>
      <c r="AT781" s="143"/>
      <c r="AU781" s="143"/>
      <c r="AV781" s="143"/>
      <c r="AW781" s="143"/>
      <c r="AX781" s="143"/>
      <c r="AY781" s="143"/>
      <c r="AZ781" s="143"/>
      <c r="BA781" s="143"/>
      <c r="BB781" s="143"/>
      <c r="BC781" s="143"/>
      <c r="BD781" s="143"/>
      <c r="BE781" s="143"/>
      <c r="BF781" s="143"/>
      <c r="BG781" s="143"/>
      <c r="BH781" s="143"/>
      <c r="BI781" s="143"/>
      <c r="BJ781" s="143"/>
      <c r="BK781" s="143"/>
      <c r="BL781" s="143"/>
      <c r="BM781" s="143"/>
      <c r="BN781" s="143"/>
      <c r="BO781" s="143"/>
      <c r="BP781" s="143"/>
      <c r="BQ781" s="143"/>
      <c r="BR781" s="143"/>
      <c r="BS781" s="143"/>
    </row>
    <row r="782" spans="1:71" ht="23.25" customHeight="1">
      <c r="A782" s="140"/>
      <c r="B782" s="140"/>
      <c r="C782" s="140"/>
      <c r="D782" s="140"/>
      <c r="E782" s="140"/>
      <c r="F782" s="140"/>
      <c r="G782" s="141"/>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3"/>
      <c r="AL782" s="143"/>
      <c r="AM782" s="143"/>
      <c r="AN782" s="143"/>
      <c r="AO782" s="143"/>
      <c r="AP782" s="143"/>
      <c r="AQ782" s="143"/>
      <c r="AR782" s="143"/>
      <c r="AS782" s="143"/>
      <c r="AT782" s="143"/>
      <c r="AU782" s="143"/>
      <c r="AV782" s="143"/>
      <c r="AW782" s="143"/>
      <c r="AX782" s="143"/>
      <c r="AY782" s="143"/>
      <c r="AZ782" s="143"/>
      <c r="BA782" s="143"/>
      <c r="BB782" s="143"/>
      <c r="BC782" s="143"/>
      <c r="BD782" s="143"/>
      <c r="BE782" s="143"/>
      <c r="BF782" s="143"/>
      <c r="BG782" s="143"/>
      <c r="BH782" s="143"/>
      <c r="BI782" s="143"/>
      <c r="BJ782" s="143"/>
      <c r="BK782" s="143"/>
      <c r="BL782" s="143"/>
      <c r="BM782" s="143"/>
      <c r="BN782" s="143"/>
      <c r="BO782" s="143"/>
      <c r="BP782" s="143"/>
      <c r="BQ782" s="143"/>
      <c r="BR782" s="143"/>
      <c r="BS782" s="143"/>
    </row>
    <row r="783" spans="1:71" ht="23.25" customHeight="1">
      <c r="A783" s="140"/>
      <c r="B783" s="140"/>
      <c r="C783" s="140"/>
      <c r="D783" s="140"/>
      <c r="E783" s="140"/>
      <c r="F783" s="140"/>
      <c r="G783" s="141"/>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row>
    <row r="784" spans="1:71" ht="23.25" customHeight="1">
      <c r="A784" s="140"/>
      <c r="B784" s="140"/>
      <c r="C784" s="140"/>
      <c r="D784" s="140"/>
      <c r="E784" s="140"/>
      <c r="F784" s="140"/>
      <c r="G784" s="141"/>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3"/>
      <c r="AL784" s="143"/>
      <c r="AM784" s="143"/>
      <c r="AN784" s="143"/>
      <c r="AO784" s="143"/>
      <c r="AP784" s="143"/>
      <c r="AQ784" s="143"/>
      <c r="AR784" s="143"/>
      <c r="AS784" s="143"/>
      <c r="AT784" s="143"/>
      <c r="AU784" s="143"/>
      <c r="AV784" s="143"/>
      <c r="AW784" s="143"/>
      <c r="AX784" s="143"/>
      <c r="AY784" s="143"/>
      <c r="AZ784" s="143"/>
      <c r="BA784" s="143"/>
      <c r="BB784" s="143"/>
      <c r="BC784" s="143"/>
      <c r="BD784" s="143"/>
      <c r="BE784" s="143"/>
      <c r="BF784" s="143"/>
      <c r="BG784" s="143"/>
      <c r="BH784" s="143"/>
      <c r="BI784" s="143"/>
      <c r="BJ784" s="143"/>
      <c r="BK784" s="143"/>
      <c r="BL784" s="143"/>
      <c r="BM784" s="143"/>
      <c r="BN784" s="143"/>
      <c r="BO784" s="143"/>
      <c r="BP784" s="143"/>
      <c r="BQ784" s="143"/>
      <c r="BR784" s="143"/>
      <c r="BS784" s="143"/>
    </row>
    <row r="785" spans="1:71" ht="23.25" customHeight="1">
      <c r="A785" s="140"/>
      <c r="B785" s="140"/>
      <c r="C785" s="140"/>
      <c r="D785" s="140"/>
      <c r="E785" s="140"/>
      <c r="F785" s="140"/>
      <c r="G785" s="141"/>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3"/>
      <c r="BH785" s="143"/>
      <c r="BI785" s="143"/>
      <c r="BJ785" s="143"/>
      <c r="BK785" s="143"/>
      <c r="BL785" s="143"/>
      <c r="BM785" s="143"/>
      <c r="BN785" s="143"/>
      <c r="BO785" s="143"/>
      <c r="BP785" s="143"/>
      <c r="BQ785" s="143"/>
      <c r="BR785" s="143"/>
      <c r="BS785" s="143"/>
    </row>
    <row r="786" spans="1:71" ht="23.25" customHeight="1">
      <c r="A786" s="140"/>
      <c r="B786" s="140"/>
      <c r="C786" s="140"/>
      <c r="D786" s="140"/>
      <c r="E786" s="140"/>
      <c r="F786" s="140"/>
      <c r="G786" s="141"/>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c r="BM786" s="143"/>
      <c r="BN786" s="143"/>
      <c r="BO786" s="143"/>
      <c r="BP786" s="143"/>
      <c r="BQ786" s="143"/>
      <c r="BR786" s="143"/>
      <c r="BS786" s="143"/>
    </row>
    <row r="787" spans="1:71" ht="23.25" customHeight="1">
      <c r="A787" s="140"/>
      <c r="B787" s="140"/>
      <c r="C787" s="140"/>
      <c r="D787" s="140"/>
      <c r="E787" s="140"/>
      <c r="F787" s="140"/>
      <c r="G787" s="141"/>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3"/>
      <c r="AL787" s="143"/>
      <c r="AM787" s="143"/>
      <c r="AN787" s="143"/>
      <c r="AO787" s="143"/>
      <c r="AP787" s="143"/>
      <c r="AQ787" s="143"/>
      <c r="AR787" s="143"/>
      <c r="AS787" s="143"/>
      <c r="AT787" s="143"/>
      <c r="AU787" s="143"/>
      <c r="AV787" s="143"/>
      <c r="AW787" s="143"/>
      <c r="AX787" s="143"/>
      <c r="AY787" s="143"/>
      <c r="AZ787" s="143"/>
      <c r="BA787" s="143"/>
      <c r="BB787" s="143"/>
      <c r="BC787" s="143"/>
      <c r="BD787" s="143"/>
      <c r="BE787" s="143"/>
      <c r="BF787" s="143"/>
      <c r="BG787" s="143"/>
      <c r="BH787" s="143"/>
      <c r="BI787" s="143"/>
      <c r="BJ787" s="143"/>
      <c r="BK787" s="143"/>
      <c r="BL787" s="143"/>
      <c r="BM787" s="143"/>
      <c r="BN787" s="143"/>
      <c r="BO787" s="143"/>
      <c r="BP787" s="143"/>
      <c r="BQ787" s="143"/>
      <c r="BR787" s="143"/>
      <c r="BS787" s="143"/>
    </row>
    <row r="788" spans="1:71" ht="23.25" customHeight="1">
      <c r="A788" s="140"/>
      <c r="B788" s="140"/>
      <c r="C788" s="140"/>
      <c r="D788" s="140"/>
      <c r="E788" s="140"/>
      <c r="F788" s="140"/>
      <c r="G788" s="141"/>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3"/>
      <c r="AL788" s="143"/>
      <c r="AM788" s="143"/>
      <c r="AN788" s="143"/>
      <c r="AO788" s="143"/>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c r="BM788" s="143"/>
      <c r="BN788" s="143"/>
      <c r="BO788" s="143"/>
      <c r="BP788" s="143"/>
      <c r="BQ788" s="143"/>
      <c r="BR788" s="143"/>
      <c r="BS788" s="143"/>
    </row>
    <row r="789" spans="1:71" ht="23.25" customHeight="1">
      <c r="A789" s="140"/>
      <c r="B789" s="140"/>
      <c r="C789" s="140"/>
      <c r="D789" s="140"/>
      <c r="E789" s="140"/>
      <c r="F789" s="140"/>
      <c r="G789" s="141"/>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3"/>
      <c r="AL789" s="143"/>
      <c r="AM789" s="143"/>
      <c r="AN789" s="143"/>
      <c r="AO789" s="143"/>
      <c r="AP789" s="143"/>
      <c r="AQ789" s="143"/>
      <c r="AR789" s="143"/>
      <c r="AS789" s="143"/>
      <c r="AT789" s="143"/>
      <c r="AU789" s="143"/>
      <c r="AV789" s="143"/>
      <c r="AW789" s="143"/>
      <c r="AX789" s="143"/>
      <c r="AY789" s="143"/>
      <c r="AZ789" s="143"/>
      <c r="BA789" s="143"/>
      <c r="BB789" s="143"/>
      <c r="BC789" s="143"/>
      <c r="BD789" s="143"/>
      <c r="BE789" s="143"/>
      <c r="BF789" s="143"/>
      <c r="BG789" s="143"/>
      <c r="BH789" s="143"/>
      <c r="BI789" s="143"/>
      <c r="BJ789" s="143"/>
      <c r="BK789" s="143"/>
      <c r="BL789" s="143"/>
      <c r="BM789" s="143"/>
      <c r="BN789" s="143"/>
      <c r="BO789" s="143"/>
      <c r="BP789" s="143"/>
      <c r="BQ789" s="143"/>
      <c r="BR789" s="143"/>
      <c r="BS789" s="143"/>
    </row>
    <row r="790" spans="1:71" ht="23.25" customHeight="1">
      <c r="A790" s="140"/>
      <c r="B790" s="140"/>
      <c r="C790" s="140"/>
      <c r="D790" s="140"/>
      <c r="E790" s="140"/>
      <c r="F790" s="140"/>
      <c r="G790" s="141"/>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3"/>
      <c r="AL790" s="143"/>
      <c r="AM790" s="143"/>
      <c r="AN790" s="143"/>
      <c r="AO790" s="143"/>
      <c r="AP790" s="143"/>
      <c r="AQ790" s="143"/>
      <c r="AR790" s="143"/>
      <c r="AS790" s="143"/>
      <c r="AT790" s="143"/>
      <c r="AU790" s="143"/>
      <c r="AV790" s="143"/>
      <c r="AW790" s="143"/>
      <c r="AX790" s="143"/>
      <c r="AY790" s="143"/>
      <c r="AZ790" s="143"/>
      <c r="BA790" s="143"/>
      <c r="BB790" s="143"/>
      <c r="BC790" s="143"/>
      <c r="BD790" s="143"/>
      <c r="BE790" s="143"/>
      <c r="BF790" s="143"/>
      <c r="BG790" s="143"/>
      <c r="BH790" s="143"/>
      <c r="BI790" s="143"/>
      <c r="BJ790" s="143"/>
      <c r="BK790" s="143"/>
      <c r="BL790" s="143"/>
      <c r="BM790" s="143"/>
      <c r="BN790" s="143"/>
      <c r="BO790" s="143"/>
      <c r="BP790" s="143"/>
      <c r="BQ790" s="143"/>
      <c r="BR790" s="143"/>
      <c r="BS790" s="143"/>
    </row>
    <row r="791" spans="1:71" ht="23.25" customHeight="1">
      <c r="A791" s="140"/>
      <c r="B791" s="140"/>
      <c r="C791" s="140"/>
      <c r="D791" s="140"/>
      <c r="E791" s="140"/>
      <c r="F791" s="140"/>
      <c r="G791" s="141"/>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row>
    <row r="792" spans="1:71" ht="23.25" customHeight="1">
      <c r="A792" s="140"/>
      <c r="B792" s="140"/>
      <c r="C792" s="140"/>
      <c r="D792" s="140"/>
      <c r="E792" s="140"/>
      <c r="F792" s="140"/>
      <c r="G792" s="141"/>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3"/>
      <c r="AL792" s="143"/>
      <c r="AM792" s="143"/>
      <c r="AN792" s="143"/>
      <c r="AO792" s="143"/>
      <c r="AP792" s="143"/>
      <c r="AQ792" s="143"/>
      <c r="AR792" s="143"/>
      <c r="AS792" s="143"/>
      <c r="AT792" s="143"/>
      <c r="AU792" s="143"/>
      <c r="AV792" s="143"/>
      <c r="AW792" s="143"/>
      <c r="AX792" s="143"/>
      <c r="AY792" s="143"/>
      <c r="AZ792" s="143"/>
      <c r="BA792" s="143"/>
      <c r="BB792" s="143"/>
      <c r="BC792" s="143"/>
      <c r="BD792" s="143"/>
      <c r="BE792" s="143"/>
      <c r="BF792" s="143"/>
      <c r="BG792" s="143"/>
      <c r="BH792" s="143"/>
      <c r="BI792" s="143"/>
      <c r="BJ792" s="143"/>
      <c r="BK792" s="143"/>
      <c r="BL792" s="143"/>
      <c r="BM792" s="143"/>
      <c r="BN792" s="143"/>
      <c r="BO792" s="143"/>
      <c r="BP792" s="143"/>
      <c r="BQ792" s="143"/>
      <c r="BR792" s="143"/>
      <c r="BS792" s="143"/>
    </row>
    <row r="793" spans="1:71" ht="23.25" customHeight="1">
      <c r="A793" s="140"/>
      <c r="B793" s="140"/>
      <c r="C793" s="140"/>
      <c r="D793" s="140"/>
      <c r="E793" s="140"/>
      <c r="F793" s="140"/>
      <c r="G793" s="141"/>
      <c r="H793" s="140"/>
      <c r="I793" s="140"/>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c r="AF793" s="140"/>
      <c r="AG793" s="140"/>
      <c r="AH793" s="140"/>
      <c r="AI793" s="140"/>
      <c r="AJ793" s="140"/>
      <c r="AK793" s="143"/>
      <c r="AL793" s="143"/>
      <c r="AM793" s="143"/>
      <c r="AN793" s="143"/>
      <c r="AO793" s="143"/>
      <c r="AP793" s="143"/>
      <c r="AQ793" s="143"/>
      <c r="AR793" s="143"/>
      <c r="AS793" s="143"/>
      <c r="AT793" s="143"/>
      <c r="AU793" s="143"/>
      <c r="AV793" s="143"/>
      <c r="AW793" s="143"/>
      <c r="AX793" s="143"/>
      <c r="AY793" s="143"/>
      <c r="AZ793" s="143"/>
      <c r="BA793" s="143"/>
      <c r="BB793" s="143"/>
      <c r="BC793" s="143"/>
      <c r="BD793" s="143"/>
      <c r="BE793" s="143"/>
      <c r="BF793" s="143"/>
      <c r="BG793" s="143"/>
      <c r="BH793" s="143"/>
      <c r="BI793" s="143"/>
      <c r="BJ793" s="143"/>
      <c r="BK793" s="143"/>
      <c r="BL793" s="143"/>
      <c r="BM793" s="143"/>
      <c r="BN793" s="143"/>
      <c r="BO793" s="143"/>
      <c r="BP793" s="143"/>
      <c r="BQ793" s="143"/>
      <c r="BR793" s="143"/>
      <c r="BS793" s="143"/>
    </row>
    <row r="794" spans="1:71" ht="23.25" customHeight="1">
      <c r="A794" s="140"/>
      <c r="B794" s="140"/>
      <c r="C794" s="140"/>
      <c r="D794" s="140"/>
      <c r="E794" s="140"/>
      <c r="F794" s="140"/>
      <c r="G794" s="141"/>
      <c r="H794" s="140"/>
      <c r="I794" s="140"/>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c r="AF794" s="140"/>
      <c r="AG794" s="140"/>
      <c r="AH794" s="140"/>
      <c r="AI794" s="140"/>
      <c r="AJ794" s="140"/>
      <c r="AK794" s="143"/>
      <c r="AL794" s="143"/>
      <c r="AM794" s="143"/>
      <c r="AN794" s="143"/>
      <c r="AO794" s="143"/>
      <c r="AP794" s="143"/>
      <c r="AQ794" s="143"/>
      <c r="AR794" s="143"/>
      <c r="AS794" s="143"/>
      <c r="AT794" s="143"/>
      <c r="AU794" s="143"/>
      <c r="AV794" s="143"/>
      <c r="AW794" s="143"/>
      <c r="AX794" s="143"/>
      <c r="AY794" s="143"/>
      <c r="AZ794" s="143"/>
      <c r="BA794" s="143"/>
      <c r="BB794" s="143"/>
      <c r="BC794" s="143"/>
      <c r="BD794" s="143"/>
      <c r="BE794" s="143"/>
      <c r="BF794" s="143"/>
      <c r="BG794" s="143"/>
      <c r="BH794" s="143"/>
      <c r="BI794" s="143"/>
      <c r="BJ794" s="143"/>
      <c r="BK794" s="143"/>
      <c r="BL794" s="143"/>
      <c r="BM794" s="143"/>
      <c r="BN794" s="143"/>
      <c r="BO794" s="143"/>
      <c r="BP794" s="143"/>
      <c r="BQ794" s="143"/>
      <c r="BR794" s="143"/>
      <c r="BS794" s="143"/>
    </row>
    <row r="795" spans="1:71" ht="23.25" customHeight="1">
      <c r="A795" s="140"/>
      <c r="B795" s="140"/>
      <c r="C795" s="140"/>
      <c r="D795" s="140"/>
      <c r="E795" s="140"/>
      <c r="F795" s="140"/>
      <c r="G795" s="141"/>
      <c r="H795" s="140"/>
      <c r="I795" s="140"/>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3"/>
      <c r="AL795" s="143"/>
      <c r="AM795" s="143"/>
      <c r="AN795" s="143"/>
      <c r="AO795" s="143"/>
      <c r="AP795" s="143"/>
      <c r="AQ795" s="143"/>
      <c r="AR795" s="143"/>
      <c r="AS795" s="143"/>
      <c r="AT795" s="143"/>
      <c r="AU795" s="143"/>
      <c r="AV795" s="143"/>
      <c r="AW795" s="143"/>
      <c r="AX795" s="143"/>
      <c r="AY795" s="143"/>
      <c r="AZ795" s="143"/>
      <c r="BA795" s="143"/>
      <c r="BB795" s="143"/>
      <c r="BC795" s="143"/>
      <c r="BD795" s="143"/>
      <c r="BE795" s="143"/>
      <c r="BF795" s="143"/>
      <c r="BG795" s="143"/>
      <c r="BH795" s="143"/>
      <c r="BI795" s="143"/>
      <c r="BJ795" s="143"/>
      <c r="BK795" s="143"/>
      <c r="BL795" s="143"/>
      <c r="BM795" s="143"/>
      <c r="BN795" s="143"/>
      <c r="BO795" s="143"/>
      <c r="BP795" s="143"/>
      <c r="BQ795" s="143"/>
      <c r="BR795" s="143"/>
      <c r="BS795" s="143"/>
    </row>
    <row r="796" spans="1:71" ht="23.25" customHeight="1">
      <c r="A796" s="140"/>
      <c r="B796" s="140"/>
      <c r="C796" s="140"/>
      <c r="D796" s="140"/>
      <c r="E796" s="140"/>
      <c r="F796" s="140"/>
      <c r="G796" s="141"/>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3"/>
      <c r="AL796" s="143"/>
      <c r="AM796" s="143"/>
      <c r="AN796" s="143"/>
      <c r="AO796" s="143"/>
      <c r="AP796" s="143"/>
      <c r="AQ796" s="143"/>
      <c r="AR796" s="143"/>
      <c r="AS796" s="143"/>
      <c r="AT796" s="143"/>
      <c r="AU796" s="143"/>
      <c r="AV796" s="143"/>
      <c r="AW796" s="143"/>
      <c r="AX796" s="143"/>
      <c r="AY796" s="143"/>
      <c r="AZ796" s="143"/>
      <c r="BA796" s="143"/>
      <c r="BB796" s="143"/>
      <c r="BC796" s="143"/>
      <c r="BD796" s="143"/>
      <c r="BE796" s="143"/>
      <c r="BF796" s="143"/>
      <c r="BG796" s="143"/>
      <c r="BH796" s="143"/>
      <c r="BI796" s="143"/>
      <c r="BJ796" s="143"/>
      <c r="BK796" s="143"/>
      <c r="BL796" s="143"/>
      <c r="BM796" s="143"/>
      <c r="BN796" s="143"/>
      <c r="BO796" s="143"/>
      <c r="BP796" s="143"/>
      <c r="BQ796" s="143"/>
      <c r="BR796" s="143"/>
      <c r="BS796" s="143"/>
    </row>
    <row r="797" spans="1:71" ht="23.25" customHeight="1">
      <c r="A797" s="140"/>
      <c r="B797" s="140"/>
      <c r="C797" s="140"/>
      <c r="D797" s="140"/>
      <c r="E797" s="140"/>
      <c r="F797" s="140"/>
      <c r="G797" s="141"/>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3"/>
      <c r="AL797" s="143"/>
      <c r="AM797" s="143"/>
      <c r="AN797" s="143"/>
      <c r="AO797" s="143"/>
      <c r="AP797" s="143"/>
      <c r="AQ797" s="143"/>
      <c r="AR797" s="143"/>
      <c r="AS797" s="143"/>
      <c r="AT797" s="143"/>
      <c r="AU797" s="143"/>
      <c r="AV797" s="143"/>
      <c r="AW797" s="143"/>
      <c r="AX797" s="143"/>
      <c r="AY797" s="143"/>
      <c r="AZ797" s="143"/>
      <c r="BA797" s="143"/>
      <c r="BB797" s="143"/>
      <c r="BC797" s="143"/>
      <c r="BD797" s="143"/>
      <c r="BE797" s="143"/>
      <c r="BF797" s="143"/>
      <c r="BG797" s="143"/>
      <c r="BH797" s="143"/>
      <c r="BI797" s="143"/>
      <c r="BJ797" s="143"/>
      <c r="BK797" s="143"/>
      <c r="BL797" s="143"/>
      <c r="BM797" s="143"/>
      <c r="BN797" s="143"/>
      <c r="BO797" s="143"/>
      <c r="BP797" s="143"/>
      <c r="BQ797" s="143"/>
      <c r="BR797" s="143"/>
      <c r="BS797" s="143"/>
    </row>
    <row r="798" spans="1:71" ht="23.25" customHeight="1">
      <c r="A798" s="140"/>
      <c r="B798" s="140"/>
      <c r="C798" s="140"/>
      <c r="D798" s="140"/>
      <c r="E798" s="140"/>
      <c r="F798" s="140"/>
      <c r="G798" s="141"/>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3"/>
      <c r="AL798" s="143"/>
      <c r="AM798" s="143"/>
      <c r="AN798" s="143"/>
      <c r="AO798" s="143"/>
      <c r="AP798" s="143"/>
      <c r="AQ798" s="143"/>
      <c r="AR798" s="143"/>
      <c r="AS798" s="143"/>
      <c r="AT798" s="143"/>
      <c r="AU798" s="143"/>
      <c r="AV798" s="143"/>
      <c r="AW798" s="143"/>
      <c r="AX798" s="143"/>
      <c r="AY798" s="143"/>
      <c r="AZ798" s="143"/>
      <c r="BA798" s="143"/>
      <c r="BB798" s="143"/>
      <c r="BC798" s="143"/>
      <c r="BD798" s="143"/>
      <c r="BE798" s="143"/>
      <c r="BF798" s="143"/>
      <c r="BG798" s="143"/>
      <c r="BH798" s="143"/>
      <c r="BI798" s="143"/>
      <c r="BJ798" s="143"/>
      <c r="BK798" s="143"/>
      <c r="BL798" s="143"/>
      <c r="BM798" s="143"/>
      <c r="BN798" s="143"/>
      <c r="BO798" s="143"/>
      <c r="BP798" s="143"/>
      <c r="BQ798" s="143"/>
      <c r="BR798" s="143"/>
      <c r="BS798" s="143"/>
    </row>
    <row r="799" spans="1:71" ht="23.25" customHeight="1">
      <c r="A799" s="140"/>
      <c r="B799" s="140"/>
      <c r="C799" s="140"/>
      <c r="D799" s="140"/>
      <c r="E799" s="140"/>
      <c r="F799" s="140"/>
      <c r="G799" s="141"/>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3"/>
      <c r="AL799" s="143"/>
      <c r="AM799" s="143"/>
      <c r="AN799" s="143"/>
      <c r="AO799" s="143"/>
      <c r="AP799" s="143"/>
      <c r="AQ799" s="143"/>
      <c r="AR799" s="143"/>
      <c r="AS799" s="143"/>
      <c r="AT799" s="143"/>
      <c r="AU799" s="143"/>
      <c r="AV799" s="143"/>
      <c r="AW799" s="143"/>
      <c r="AX799" s="143"/>
      <c r="AY799" s="143"/>
      <c r="AZ799" s="143"/>
      <c r="BA799" s="143"/>
      <c r="BB799" s="143"/>
      <c r="BC799" s="143"/>
      <c r="BD799" s="143"/>
      <c r="BE799" s="143"/>
      <c r="BF799" s="143"/>
      <c r="BG799" s="143"/>
      <c r="BH799" s="143"/>
      <c r="BI799" s="143"/>
      <c r="BJ799" s="143"/>
      <c r="BK799" s="143"/>
      <c r="BL799" s="143"/>
      <c r="BM799" s="143"/>
      <c r="BN799" s="143"/>
      <c r="BO799" s="143"/>
      <c r="BP799" s="143"/>
      <c r="BQ799" s="143"/>
      <c r="BR799" s="143"/>
      <c r="BS799" s="143"/>
    </row>
    <row r="800" spans="1:71" ht="23.25" customHeight="1">
      <c r="A800" s="140"/>
      <c r="B800" s="140"/>
      <c r="C800" s="140"/>
      <c r="D800" s="140"/>
      <c r="E800" s="140"/>
      <c r="F800" s="140"/>
      <c r="G800" s="141"/>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3"/>
      <c r="BH800" s="143"/>
      <c r="BI800" s="143"/>
      <c r="BJ800" s="143"/>
      <c r="BK800" s="143"/>
      <c r="BL800" s="143"/>
      <c r="BM800" s="143"/>
      <c r="BN800" s="143"/>
      <c r="BO800" s="143"/>
      <c r="BP800" s="143"/>
      <c r="BQ800" s="143"/>
      <c r="BR800" s="143"/>
      <c r="BS800" s="143"/>
    </row>
    <row r="801" spans="1:71" ht="23.25" customHeight="1">
      <c r="A801" s="140"/>
      <c r="B801" s="140"/>
      <c r="C801" s="140"/>
      <c r="D801" s="140"/>
      <c r="E801" s="140"/>
      <c r="F801" s="140"/>
      <c r="G801" s="141"/>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3"/>
      <c r="AL801" s="143"/>
      <c r="AM801" s="143"/>
      <c r="AN801" s="143"/>
      <c r="AO801" s="143"/>
      <c r="AP801" s="143"/>
      <c r="AQ801" s="143"/>
      <c r="AR801" s="143"/>
      <c r="AS801" s="143"/>
      <c r="AT801" s="143"/>
      <c r="AU801" s="143"/>
      <c r="AV801" s="143"/>
      <c r="AW801" s="143"/>
      <c r="AX801" s="143"/>
      <c r="AY801" s="143"/>
      <c r="AZ801" s="143"/>
      <c r="BA801" s="143"/>
      <c r="BB801" s="143"/>
      <c r="BC801" s="143"/>
      <c r="BD801" s="143"/>
      <c r="BE801" s="143"/>
      <c r="BF801" s="143"/>
      <c r="BG801" s="143"/>
      <c r="BH801" s="143"/>
      <c r="BI801" s="143"/>
      <c r="BJ801" s="143"/>
      <c r="BK801" s="143"/>
      <c r="BL801" s="143"/>
      <c r="BM801" s="143"/>
      <c r="BN801" s="143"/>
      <c r="BO801" s="143"/>
      <c r="BP801" s="143"/>
      <c r="BQ801" s="143"/>
      <c r="BR801" s="143"/>
      <c r="BS801" s="143"/>
    </row>
    <row r="802" spans="1:71" ht="23.25" customHeight="1">
      <c r="A802" s="140"/>
      <c r="B802" s="140"/>
      <c r="C802" s="140"/>
      <c r="D802" s="140"/>
      <c r="E802" s="140"/>
      <c r="F802" s="140"/>
      <c r="G802" s="141"/>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3"/>
      <c r="AL802" s="143"/>
      <c r="AM802" s="143"/>
      <c r="AN802" s="143"/>
      <c r="AO802" s="143"/>
      <c r="AP802" s="143"/>
      <c r="AQ802" s="143"/>
      <c r="AR802" s="143"/>
      <c r="AS802" s="143"/>
      <c r="AT802" s="143"/>
      <c r="AU802" s="143"/>
      <c r="AV802" s="143"/>
      <c r="AW802" s="143"/>
      <c r="AX802" s="143"/>
      <c r="AY802" s="143"/>
      <c r="AZ802" s="143"/>
      <c r="BA802" s="143"/>
      <c r="BB802" s="143"/>
      <c r="BC802" s="143"/>
      <c r="BD802" s="143"/>
      <c r="BE802" s="143"/>
      <c r="BF802" s="143"/>
      <c r="BG802" s="143"/>
      <c r="BH802" s="143"/>
      <c r="BI802" s="143"/>
      <c r="BJ802" s="143"/>
      <c r="BK802" s="143"/>
      <c r="BL802" s="143"/>
      <c r="BM802" s="143"/>
      <c r="BN802" s="143"/>
      <c r="BO802" s="143"/>
      <c r="BP802" s="143"/>
      <c r="BQ802" s="143"/>
      <c r="BR802" s="143"/>
      <c r="BS802" s="143"/>
    </row>
    <row r="803" spans="1:71" ht="23.25" customHeight="1">
      <c r="A803" s="140"/>
      <c r="B803" s="140"/>
      <c r="C803" s="140"/>
      <c r="D803" s="140"/>
      <c r="E803" s="140"/>
      <c r="F803" s="140"/>
      <c r="G803" s="141"/>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3"/>
      <c r="AL803" s="143"/>
      <c r="AM803" s="143"/>
      <c r="AN803" s="143"/>
      <c r="AO803" s="143"/>
      <c r="AP803" s="143"/>
      <c r="AQ803" s="143"/>
      <c r="AR803" s="143"/>
      <c r="AS803" s="143"/>
      <c r="AT803" s="143"/>
      <c r="AU803" s="143"/>
      <c r="AV803" s="143"/>
      <c r="AW803" s="143"/>
      <c r="AX803" s="143"/>
      <c r="AY803" s="143"/>
      <c r="AZ803" s="143"/>
      <c r="BA803" s="143"/>
      <c r="BB803" s="143"/>
      <c r="BC803" s="143"/>
      <c r="BD803" s="143"/>
      <c r="BE803" s="143"/>
      <c r="BF803" s="143"/>
      <c r="BG803" s="143"/>
      <c r="BH803" s="143"/>
      <c r="BI803" s="143"/>
      <c r="BJ803" s="143"/>
      <c r="BK803" s="143"/>
      <c r="BL803" s="143"/>
      <c r="BM803" s="143"/>
      <c r="BN803" s="143"/>
      <c r="BO803" s="143"/>
      <c r="BP803" s="143"/>
      <c r="BQ803" s="143"/>
      <c r="BR803" s="143"/>
      <c r="BS803" s="143"/>
    </row>
    <row r="804" spans="1:71" ht="23.25" customHeight="1">
      <c r="A804" s="140"/>
      <c r="B804" s="140"/>
      <c r="C804" s="140"/>
      <c r="D804" s="140"/>
      <c r="E804" s="140"/>
      <c r="F804" s="140"/>
      <c r="G804" s="141"/>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3"/>
      <c r="AL804" s="143"/>
      <c r="AM804" s="143"/>
      <c r="AN804" s="143"/>
      <c r="AO804" s="143"/>
      <c r="AP804" s="143"/>
      <c r="AQ804" s="143"/>
      <c r="AR804" s="143"/>
      <c r="AS804" s="143"/>
      <c r="AT804" s="143"/>
      <c r="AU804" s="143"/>
      <c r="AV804" s="143"/>
      <c r="AW804" s="143"/>
      <c r="AX804" s="143"/>
      <c r="AY804" s="143"/>
      <c r="AZ804" s="143"/>
      <c r="BA804" s="143"/>
      <c r="BB804" s="143"/>
      <c r="BC804" s="143"/>
      <c r="BD804" s="143"/>
      <c r="BE804" s="143"/>
      <c r="BF804" s="143"/>
      <c r="BG804" s="143"/>
      <c r="BH804" s="143"/>
      <c r="BI804" s="143"/>
      <c r="BJ804" s="143"/>
      <c r="BK804" s="143"/>
      <c r="BL804" s="143"/>
      <c r="BM804" s="143"/>
      <c r="BN804" s="143"/>
      <c r="BO804" s="143"/>
      <c r="BP804" s="143"/>
      <c r="BQ804" s="143"/>
      <c r="BR804" s="143"/>
      <c r="BS804" s="143"/>
    </row>
    <row r="805" spans="1:71" ht="23.25" customHeight="1">
      <c r="A805" s="140"/>
      <c r="B805" s="140"/>
      <c r="C805" s="140"/>
      <c r="D805" s="140"/>
      <c r="E805" s="140"/>
      <c r="F805" s="140"/>
      <c r="G805" s="141"/>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c r="BM805" s="143"/>
      <c r="BN805" s="143"/>
      <c r="BO805" s="143"/>
      <c r="BP805" s="143"/>
      <c r="BQ805" s="143"/>
      <c r="BR805" s="143"/>
      <c r="BS805" s="143"/>
    </row>
    <row r="806" spans="1:71" ht="23.25" customHeight="1">
      <c r="A806" s="140"/>
      <c r="B806" s="140"/>
      <c r="C806" s="140"/>
      <c r="D806" s="140"/>
      <c r="E806" s="140"/>
      <c r="F806" s="140"/>
      <c r="G806" s="141"/>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3"/>
      <c r="AL806" s="143"/>
      <c r="AM806" s="143"/>
      <c r="AN806" s="143"/>
      <c r="AO806" s="143"/>
      <c r="AP806" s="143"/>
      <c r="AQ806" s="143"/>
      <c r="AR806" s="143"/>
      <c r="AS806" s="143"/>
      <c r="AT806" s="143"/>
      <c r="AU806" s="143"/>
      <c r="AV806" s="143"/>
      <c r="AW806" s="143"/>
      <c r="AX806" s="143"/>
      <c r="AY806" s="143"/>
      <c r="AZ806" s="143"/>
      <c r="BA806" s="143"/>
      <c r="BB806" s="143"/>
      <c r="BC806" s="143"/>
      <c r="BD806" s="143"/>
      <c r="BE806" s="143"/>
      <c r="BF806" s="143"/>
      <c r="BG806" s="143"/>
      <c r="BH806" s="143"/>
      <c r="BI806" s="143"/>
      <c r="BJ806" s="143"/>
      <c r="BK806" s="143"/>
      <c r="BL806" s="143"/>
      <c r="BM806" s="143"/>
      <c r="BN806" s="143"/>
      <c r="BO806" s="143"/>
      <c r="BP806" s="143"/>
      <c r="BQ806" s="143"/>
      <c r="BR806" s="143"/>
      <c r="BS806" s="143"/>
    </row>
    <row r="807" spans="1:71" ht="23.25" customHeight="1">
      <c r="A807" s="140"/>
      <c r="B807" s="140"/>
      <c r="C807" s="140"/>
      <c r="D807" s="140"/>
      <c r="E807" s="140"/>
      <c r="F807" s="140"/>
      <c r="G807" s="141"/>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3"/>
      <c r="AL807" s="143"/>
      <c r="AM807" s="143"/>
      <c r="AN807" s="143"/>
      <c r="AO807" s="143"/>
      <c r="AP807" s="143"/>
      <c r="AQ807" s="143"/>
      <c r="AR807" s="143"/>
      <c r="AS807" s="143"/>
      <c r="AT807" s="143"/>
      <c r="AU807" s="143"/>
      <c r="AV807" s="143"/>
      <c r="AW807" s="143"/>
      <c r="AX807" s="143"/>
      <c r="AY807" s="143"/>
      <c r="AZ807" s="143"/>
      <c r="BA807" s="143"/>
      <c r="BB807" s="143"/>
      <c r="BC807" s="143"/>
      <c r="BD807" s="143"/>
      <c r="BE807" s="143"/>
      <c r="BF807" s="143"/>
      <c r="BG807" s="143"/>
      <c r="BH807" s="143"/>
      <c r="BI807" s="143"/>
      <c r="BJ807" s="143"/>
      <c r="BK807" s="143"/>
      <c r="BL807" s="143"/>
      <c r="BM807" s="143"/>
      <c r="BN807" s="143"/>
      <c r="BO807" s="143"/>
      <c r="BP807" s="143"/>
      <c r="BQ807" s="143"/>
      <c r="BR807" s="143"/>
      <c r="BS807" s="143"/>
    </row>
    <row r="808" spans="1:71" ht="23.25" customHeight="1">
      <c r="A808" s="140"/>
      <c r="B808" s="140"/>
      <c r="C808" s="140"/>
      <c r="D808" s="140"/>
      <c r="E808" s="140"/>
      <c r="F808" s="140"/>
      <c r="G808" s="141"/>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c r="BI808" s="143"/>
      <c r="BJ808" s="143"/>
      <c r="BK808" s="143"/>
      <c r="BL808" s="143"/>
      <c r="BM808" s="143"/>
      <c r="BN808" s="143"/>
      <c r="BO808" s="143"/>
      <c r="BP808" s="143"/>
      <c r="BQ808" s="143"/>
      <c r="BR808" s="143"/>
      <c r="BS808" s="143"/>
    </row>
    <row r="809" spans="1:71" ht="23.25" customHeight="1">
      <c r="A809" s="140"/>
      <c r="B809" s="140"/>
      <c r="C809" s="140"/>
      <c r="D809" s="140"/>
      <c r="E809" s="140"/>
      <c r="F809" s="140"/>
      <c r="G809" s="141"/>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3"/>
      <c r="AL809" s="143"/>
      <c r="AM809" s="143"/>
      <c r="AN809" s="143"/>
      <c r="AO809" s="143"/>
      <c r="AP809" s="143"/>
      <c r="AQ809" s="143"/>
      <c r="AR809" s="143"/>
      <c r="AS809" s="143"/>
      <c r="AT809" s="143"/>
      <c r="AU809" s="143"/>
      <c r="AV809" s="143"/>
      <c r="AW809" s="143"/>
      <c r="AX809" s="143"/>
      <c r="AY809" s="143"/>
      <c r="AZ809" s="143"/>
      <c r="BA809" s="143"/>
      <c r="BB809" s="143"/>
      <c r="BC809" s="143"/>
      <c r="BD809" s="143"/>
      <c r="BE809" s="143"/>
      <c r="BF809" s="143"/>
      <c r="BG809" s="143"/>
      <c r="BH809" s="143"/>
      <c r="BI809" s="143"/>
      <c r="BJ809" s="143"/>
      <c r="BK809" s="143"/>
      <c r="BL809" s="143"/>
      <c r="BM809" s="143"/>
      <c r="BN809" s="143"/>
      <c r="BO809" s="143"/>
      <c r="BP809" s="143"/>
      <c r="BQ809" s="143"/>
      <c r="BR809" s="143"/>
      <c r="BS809" s="143"/>
    </row>
    <row r="810" spans="1:71" ht="23.25" customHeight="1">
      <c r="A810" s="140"/>
      <c r="B810" s="140"/>
      <c r="C810" s="140"/>
      <c r="D810" s="140"/>
      <c r="E810" s="140"/>
      <c r="F810" s="140"/>
      <c r="G810" s="141"/>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3"/>
      <c r="AL810" s="143"/>
      <c r="AM810" s="143"/>
      <c r="AN810" s="143"/>
      <c r="AO810" s="143"/>
      <c r="AP810" s="143"/>
      <c r="AQ810" s="143"/>
      <c r="AR810" s="143"/>
      <c r="AS810" s="143"/>
      <c r="AT810" s="143"/>
      <c r="AU810" s="143"/>
      <c r="AV810" s="143"/>
      <c r="AW810" s="143"/>
      <c r="AX810" s="143"/>
      <c r="AY810" s="143"/>
      <c r="AZ810" s="143"/>
      <c r="BA810" s="143"/>
      <c r="BB810" s="143"/>
      <c r="BC810" s="143"/>
      <c r="BD810" s="143"/>
      <c r="BE810" s="143"/>
      <c r="BF810" s="143"/>
      <c r="BG810" s="143"/>
      <c r="BH810" s="143"/>
      <c r="BI810" s="143"/>
      <c r="BJ810" s="143"/>
      <c r="BK810" s="143"/>
      <c r="BL810" s="143"/>
      <c r="BM810" s="143"/>
      <c r="BN810" s="143"/>
      <c r="BO810" s="143"/>
      <c r="BP810" s="143"/>
      <c r="BQ810" s="143"/>
      <c r="BR810" s="143"/>
      <c r="BS810" s="143"/>
    </row>
    <row r="811" spans="1:71" ht="23.25" customHeight="1">
      <c r="A811" s="140"/>
      <c r="B811" s="140"/>
      <c r="C811" s="140"/>
      <c r="D811" s="140"/>
      <c r="E811" s="140"/>
      <c r="F811" s="140"/>
      <c r="G811" s="141"/>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3"/>
      <c r="AL811" s="143"/>
      <c r="AM811" s="143"/>
      <c r="AN811" s="143"/>
      <c r="AO811" s="143"/>
      <c r="AP811" s="143"/>
      <c r="AQ811" s="143"/>
      <c r="AR811" s="143"/>
      <c r="AS811" s="143"/>
      <c r="AT811" s="143"/>
      <c r="AU811" s="143"/>
      <c r="AV811" s="143"/>
      <c r="AW811" s="143"/>
      <c r="AX811" s="143"/>
      <c r="AY811" s="143"/>
      <c r="AZ811" s="143"/>
      <c r="BA811" s="143"/>
      <c r="BB811" s="143"/>
      <c r="BC811" s="143"/>
      <c r="BD811" s="143"/>
      <c r="BE811" s="143"/>
      <c r="BF811" s="143"/>
      <c r="BG811" s="143"/>
      <c r="BH811" s="143"/>
      <c r="BI811" s="143"/>
      <c r="BJ811" s="143"/>
      <c r="BK811" s="143"/>
      <c r="BL811" s="143"/>
      <c r="BM811" s="143"/>
      <c r="BN811" s="143"/>
      <c r="BO811" s="143"/>
      <c r="BP811" s="143"/>
      <c r="BQ811" s="143"/>
      <c r="BR811" s="143"/>
      <c r="BS811" s="143"/>
    </row>
    <row r="812" spans="1:71" ht="23.25" customHeight="1">
      <c r="A812" s="140"/>
      <c r="B812" s="140"/>
      <c r="C812" s="140"/>
      <c r="D812" s="140"/>
      <c r="E812" s="140"/>
      <c r="F812" s="140"/>
      <c r="G812" s="141"/>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3"/>
      <c r="AL812" s="143"/>
      <c r="AM812" s="143"/>
      <c r="AN812" s="143"/>
      <c r="AO812" s="143"/>
      <c r="AP812" s="143"/>
      <c r="AQ812" s="143"/>
      <c r="AR812" s="143"/>
      <c r="AS812" s="143"/>
      <c r="AT812" s="143"/>
      <c r="AU812" s="143"/>
      <c r="AV812" s="143"/>
      <c r="AW812" s="143"/>
      <c r="AX812" s="143"/>
      <c r="AY812" s="143"/>
      <c r="AZ812" s="143"/>
      <c r="BA812" s="143"/>
      <c r="BB812" s="143"/>
      <c r="BC812" s="143"/>
      <c r="BD812" s="143"/>
      <c r="BE812" s="143"/>
      <c r="BF812" s="143"/>
      <c r="BG812" s="143"/>
      <c r="BH812" s="143"/>
      <c r="BI812" s="143"/>
      <c r="BJ812" s="143"/>
      <c r="BK812" s="143"/>
      <c r="BL812" s="143"/>
      <c r="BM812" s="143"/>
      <c r="BN812" s="143"/>
      <c r="BO812" s="143"/>
      <c r="BP812" s="143"/>
      <c r="BQ812" s="143"/>
      <c r="BR812" s="143"/>
      <c r="BS812" s="143"/>
    </row>
    <row r="813" spans="1:71" ht="23.25" customHeight="1">
      <c r="A813" s="140"/>
      <c r="B813" s="140"/>
      <c r="C813" s="140"/>
      <c r="D813" s="140"/>
      <c r="E813" s="140"/>
      <c r="F813" s="140"/>
      <c r="G813" s="141"/>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3"/>
      <c r="AL813" s="143"/>
      <c r="AM813" s="143"/>
      <c r="AN813" s="143"/>
      <c r="AO813" s="143"/>
      <c r="AP813" s="143"/>
      <c r="AQ813" s="143"/>
      <c r="AR813" s="143"/>
      <c r="AS813" s="143"/>
      <c r="AT813" s="143"/>
      <c r="AU813" s="143"/>
      <c r="AV813" s="143"/>
      <c r="AW813" s="143"/>
      <c r="AX813" s="143"/>
      <c r="AY813" s="143"/>
      <c r="AZ813" s="143"/>
      <c r="BA813" s="143"/>
      <c r="BB813" s="143"/>
      <c r="BC813" s="143"/>
      <c r="BD813" s="143"/>
      <c r="BE813" s="143"/>
      <c r="BF813" s="143"/>
      <c r="BG813" s="143"/>
      <c r="BH813" s="143"/>
      <c r="BI813" s="143"/>
      <c r="BJ813" s="143"/>
      <c r="BK813" s="143"/>
      <c r="BL813" s="143"/>
      <c r="BM813" s="143"/>
      <c r="BN813" s="143"/>
      <c r="BO813" s="143"/>
      <c r="BP813" s="143"/>
      <c r="BQ813" s="143"/>
      <c r="BR813" s="143"/>
      <c r="BS813" s="143"/>
    </row>
    <row r="814" spans="1:71" ht="23.25" customHeight="1">
      <c r="A814" s="140"/>
      <c r="B814" s="140"/>
      <c r="C814" s="140"/>
      <c r="D814" s="140"/>
      <c r="E814" s="140"/>
      <c r="F814" s="140"/>
      <c r="G814" s="141"/>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3"/>
      <c r="AL814" s="143"/>
      <c r="AM814" s="143"/>
      <c r="AN814" s="143"/>
      <c r="AO814" s="143"/>
      <c r="AP814" s="143"/>
      <c r="AQ814" s="143"/>
      <c r="AR814" s="143"/>
      <c r="AS814" s="143"/>
      <c r="AT814" s="143"/>
      <c r="AU814" s="143"/>
      <c r="AV814" s="143"/>
      <c r="AW814" s="143"/>
      <c r="AX814" s="143"/>
      <c r="AY814" s="143"/>
      <c r="AZ814" s="143"/>
      <c r="BA814" s="143"/>
      <c r="BB814" s="143"/>
      <c r="BC814" s="143"/>
      <c r="BD814" s="143"/>
      <c r="BE814" s="143"/>
      <c r="BF814" s="143"/>
      <c r="BG814" s="143"/>
      <c r="BH814" s="143"/>
      <c r="BI814" s="143"/>
      <c r="BJ814" s="143"/>
      <c r="BK814" s="143"/>
      <c r="BL814" s="143"/>
      <c r="BM814" s="143"/>
      <c r="BN814" s="143"/>
      <c r="BO814" s="143"/>
      <c r="BP814" s="143"/>
      <c r="BQ814" s="143"/>
      <c r="BR814" s="143"/>
      <c r="BS814" s="143"/>
    </row>
    <row r="815" spans="1:71" ht="23.25" customHeight="1">
      <c r="A815" s="140"/>
      <c r="B815" s="140"/>
      <c r="C815" s="140"/>
      <c r="D815" s="140"/>
      <c r="E815" s="140"/>
      <c r="F815" s="140"/>
      <c r="G815" s="141"/>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3"/>
      <c r="AL815" s="143"/>
      <c r="AM815" s="143"/>
      <c r="AN815" s="143"/>
      <c r="AO815" s="143"/>
      <c r="AP815" s="143"/>
      <c r="AQ815" s="143"/>
      <c r="AR815" s="143"/>
      <c r="AS815" s="143"/>
      <c r="AT815" s="143"/>
      <c r="AU815" s="143"/>
      <c r="AV815" s="143"/>
      <c r="AW815" s="143"/>
      <c r="AX815" s="143"/>
      <c r="AY815" s="143"/>
      <c r="AZ815" s="143"/>
      <c r="BA815" s="143"/>
      <c r="BB815" s="143"/>
      <c r="BC815" s="143"/>
      <c r="BD815" s="143"/>
      <c r="BE815" s="143"/>
      <c r="BF815" s="143"/>
      <c r="BG815" s="143"/>
      <c r="BH815" s="143"/>
      <c r="BI815" s="143"/>
      <c r="BJ815" s="143"/>
      <c r="BK815" s="143"/>
      <c r="BL815" s="143"/>
      <c r="BM815" s="143"/>
      <c r="BN815" s="143"/>
      <c r="BO815" s="143"/>
      <c r="BP815" s="143"/>
      <c r="BQ815" s="143"/>
      <c r="BR815" s="143"/>
      <c r="BS815" s="143"/>
    </row>
    <row r="816" spans="1:71" ht="23.25" customHeight="1">
      <c r="A816" s="140"/>
      <c r="B816" s="140"/>
      <c r="C816" s="140"/>
      <c r="D816" s="140"/>
      <c r="E816" s="140"/>
      <c r="F816" s="140"/>
      <c r="G816" s="141"/>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c r="BM816" s="143"/>
      <c r="BN816" s="143"/>
      <c r="BO816" s="143"/>
      <c r="BP816" s="143"/>
      <c r="BQ816" s="143"/>
      <c r="BR816" s="143"/>
      <c r="BS816" s="143"/>
    </row>
    <row r="817" spans="1:71" ht="23.25" customHeight="1">
      <c r="A817" s="140"/>
      <c r="B817" s="140"/>
      <c r="C817" s="140"/>
      <c r="D817" s="140"/>
      <c r="E817" s="140"/>
      <c r="F817" s="140"/>
      <c r="G817" s="141"/>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3"/>
      <c r="AL817" s="143"/>
      <c r="AM817" s="143"/>
      <c r="AN817" s="143"/>
      <c r="AO817" s="143"/>
      <c r="AP817" s="143"/>
      <c r="AQ817" s="143"/>
      <c r="AR817" s="143"/>
      <c r="AS817" s="143"/>
      <c r="AT817" s="143"/>
      <c r="AU817" s="143"/>
      <c r="AV817" s="143"/>
      <c r="AW817" s="143"/>
      <c r="AX817" s="143"/>
      <c r="AY817" s="143"/>
      <c r="AZ817" s="143"/>
      <c r="BA817" s="143"/>
      <c r="BB817" s="143"/>
      <c r="BC817" s="143"/>
      <c r="BD817" s="143"/>
      <c r="BE817" s="143"/>
      <c r="BF817" s="143"/>
      <c r="BG817" s="143"/>
      <c r="BH817" s="143"/>
      <c r="BI817" s="143"/>
      <c r="BJ817" s="143"/>
      <c r="BK817" s="143"/>
      <c r="BL817" s="143"/>
      <c r="BM817" s="143"/>
      <c r="BN817" s="143"/>
      <c r="BO817" s="143"/>
      <c r="BP817" s="143"/>
      <c r="BQ817" s="143"/>
      <c r="BR817" s="143"/>
      <c r="BS817" s="143"/>
    </row>
    <row r="818" spans="1:71" ht="23.25" customHeight="1">
      <c r="A818" s="140"/>
      <c r="B818" s="140"/>
      <c r="C818" s="140"/>
      <c r="D818" s="140"/>
      <c r="E818" s="140"/>
      <c r="F818" s="140"/>
      <c r="G818" s="141"/>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c r="BM818" s="143"/>
      <c r="BN818" s="143"/>
      <c r="BO818" s="143"/>
      <c r="BP818" s="143"/>
      <c r="BQ818" s="143"/>
      <c r="BR818" s="143"/>
      <c r="BS818" s="143"/>
    </row>
    <row r="819" spans="1:71" ht="23.25" customHeight="1">
      <c r="A819" s="140"/>
      <c r="B819" s="140"/>
      <c r="C819" s="140"/>
      <c r="D819" s="140"/>
      <c r="E819" s="140"/>
      <c r="F819" s="140"/>
      <c r="G819" s="141"/>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3"/>
      <c r="AL819" s="143"/>
      <c r="AM819" s="143"/>
      <c r="AN819" s="143"/>
      <c r="AO819" s="143"/>
      <c r="AP819" s="143"/>
      <c r="AQ819" s="143"/>
      <c r="AR819" s="143"/>
      <c r="AS819" s="143"/>
      <c r="AT819" s="143"/>
      <c r="AU819" s="143"/>
      <c r="AV819" s="143"/>
      <c r="AW819" s="143"/>
      <c r="AX819" s="143"/>
      <c r="AY819" s="143"/>
      <c r="AZ819" s="143"/>
      <c r="BA819" s="143"/>
      <c r="BB819" s="143"/>
      <c r="BC819" s="143"/>
      <c r="BD819" s="143"/>
      <c r="BE819" s="143"/>
      <c r="BF819" s="143"/>
      <c r="BG819" s="143"/>
      <c r="BH819" s="143"/>
      <c r="BI819" s="143"/>
      <c r="BJ819" s="143"/>
      <c r="BK819" s="143"/>
      <c r="BL819" s="143"/>
      <c r="BM819" s="143"/>
      <c r="BN819" s="143"/>
      <c r="BO819" s="143"/>
      <c r="BP819" s="143"/>
      <c r="BQ819" s="143"/>
      <c r="BR819" s="143"/>
      <c r="BS819" s="143"/>
    </row>
    <row r="820" spans="1:71" ht="23.25" customHeight="1">
      <c r="A820" s="140"/>
      <c r="B820" s="140"/>
      <c r="C820" s="140"/>
      <c r="D820" s="140"/>
      <c r="E820" s="140"/>
      <c r="F820" s="140"/>
      <c r="G820" s="141"/>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c r="BM820" s="143"/>
      <c r="BN820" s="143"/>
      <c r="BO820" s="143"/>
      <c r="BP820" s="143"/>
      <c r="BQ820" s="143"/>
      <c r="BR820" s="143"/>
      <c r="BS820" s="143"/>
    </row>
    <row r="821" spans="1:71" ht="23.25" customHeight="1">
      <c r="A821" s="140"/>
      <c r="B821" s="140"/>
      <c r="C821" s="140"/>
      <c r="D821" s="140"/>
      <c r="E821" s="140"/>
      <c r="F821" s="140"/>
      <c r="G821" s="141"/>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3"/>
      <c r="AL821" s="143"/>
      <c r="AM821" s="143"/>
      <c r="AN821" s="143"/>
      <c r="AO821" s="143"/>
      <c r="AP821" s="143"/>
      <c r="AQ821" s="143"/>
      <c r="AR821" s="143"/>
      <c r="AS821" s="143"/>
      <c r="AT821" s="143"/>
      <c r="AU821" s="143"/>
      <c r="AV821" s="143"/>
      <c r="AW821" s="143"/>
      <c r="AX821" s="143"/>
      <c r="AY821" s="143"/>
      <c r="AZ821" s="143"/>
      <c r="BA821" s="143"/>
      <c r="BB821" s="143"/>
      <c r="BC821" s="143"/>
      <c r="BD821" s="143"/>
      <c r="BE821" s="143"/>
      <c r="BF821" s="143"/>
      <c r="BG821" s="143"/>
      <c r="BH821" s="143"/>
      <c r="BI821" s="143"/>
      <c r="BJ821" s="143"/>
      <c r="BK821" s="143"/>
      <c r="BL821" s="143"/>
      <c r="BM821" s="143"/>
      <c r="BN821" s="143"/>
      <c r="BO821" s="143"/>
      <c r="BP821" s="143"/>
      <c r="BQ821" s="143"/>
      <c r="BR821" s="143"/>
      <c r="BS821" s="143"/>
    </row>
    <row r="822" spans="1:71" ht="23.25" customHeight="1">
      <c r="A822" s="140"/>
      <c r="B822" s="140"/>
      <c r="C822" s="140"/>
      <c r="D822" s="140"/>
      <c r="E822" s="140"/>
      <c r="F822" s="140"/>
      <c r="G822" s="141"/>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3"/>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c r="BM822" s="143"/>
      <c r="BN822" s="143"/>
      <c r="BO822" s="143"/>
      <c r="BP822" s="143"/>
      <c r="BQ822" s="143"/>
      <c r="BR822" s="143"/>
      <c r="BS822" s="143"/>
    </row>
    <row r="823" spans="1:71" ht="23.25" customHeight="1">
      <c r="A823" s="140"/>
      <c r="B823" s="140"/>
      <c r="C823" s="140"/>
      <c r="D823" s="140"/>
      <c r="E823" s="140"/>
      <c r="F823" s="140"/>
      <c r="G823" s="141"/>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c r="BM823" s="143"/>
      <c r="BN823" s="143"/>
      <c r="BO823" s="143"/>
      <c r="BP823" s="143"/>
      <c r="BQ823" s="143"/>
      <c r="BR823" s="143"/>
      <c r="BS823" s="143"/>
    </row>
    <row r="824" spans="1:71" ht="23.25" customHeight="1">
      <c r="A824" s="140"/>
      <c r="B824" s="140"/>
      <c r="C824" s="140"/>
      <c r="D824" s="140"/>
      <c r="E824" s="140"/>
      <c r="F824" s="140"/>
      <c r="G824" s="141"/>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3"/>
      <c r="AL824" s="143"/>
      <c r="AM824" s="143"/>
      <c r="AN824" s="143"/>
      <c r="AO824" s="143"/>
      <c r="AP824" s="143"/>
      <c r="AQ824" s="143"/>
      <c r="AR824" s="143"/>
      <c r="AS824" s="143"/>
      <c r="AT824" s="143"/>
      <c r="AU824" s="143"/>
      <c r="AV824" s="143"/>
      <c r="AW824" s="143"/>
      <c r="AX824" s="143"/>
      <c r="AY824" s="143"/>
      <c r="AZ824" s="143"/>
      <c r="BA824" s="143"/>
      <c r="BB824" s="143"/>
      <c r="BC824" s="143"/>
      <c r="BD824" s="143"/>
      <c r="BE824" s="143"/>
      <c r="BF824" s="143"/>
      <c r="BG824" s="143"/>
      <c r="BH824" s="143"/>
      <c r="BI824" s="143"/>
      <c r="BJ824" s="143"/>
      <c r="BK824" s="143"/>
      <c r="BL824" s="143"/>
      <c r="BM824" s="143"/>
      <c r="BN824" s="143"/>
      <c r="BO824" s="143"/>
      <c r="BP824" s="143"/>
      <c r="BQ824" s="143"/>
      <c r="BR824" s="143"/>
      <c r="BS824" s="143"/>
    </row>
    <row r="825" spans="1:71" ht="23.25" customHeight="1">
      <c r="A825" s="140"/>
      <c r="B825" s="140"/>
      <c r="C825" s="140"/>
      <c r="D825" s="140"/>
      <c r="E825" s="140"/>
      <c r="F825" s="140"/>
      <c r="G825" s="141"/>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3"/>
      <c r="AL825" s="143"/>
      <c r="AM825" s="143"/>
      <c r="AN825" s="143"/>
      <c r="AO825" s="143"/>
      <c r="AP825" s="143"/>
      <c r="AQ825" s="143"/>
      <c r="AR825" s="143"/>
      <c r="AS825" s="143"/>
      <c r="AT825" s="143"/>
      <c r="AU825" s="143"/>
      <c r="AV825" s="143"/>
      <c r="AW825" s="143"/>
      <c r="AX825" s="143"/>
      <c r="AY825" s="143"/>
      <c r="AZ825" s="143"/>
      <c r="BA825" s="143"/>
      <c r="BB825" s="143"/>
      <c r="BC825" s="143"/>
      <c r="BD825" s="143"/>
      <c r="BE825" s="143"/>
      <c r="BF825" s="143"/>
      <c r="BG825" s="143"/>
      <c r="BH825" s="143"/>
      <c r="BI825" s="143"/>
      <c r="BJ825" s="143"/>
      <c r="BK825" s="143"/>
      <c r="BL825" s="143"/>
      <c r="BM825" s="143"/>
      <c r="BN825" s="143"/>
      <c r="BO825" s="143"/>
      <c r="BP825" s="143"/>
      <c r="BQ825" s="143"/>
      <c r="BR825" s="143"/>
      <c r="BS825" s="143"/>
    </row>
    <row r="826" spans="1:71" ht="23.25" customHeight="1">
      <c r="A826" s="140"/>
      <c r="B826" s="140"/>
      <c r="C826" s="140"/>
      <c r="D826" s="140"/>
      <c r="E826" s="140"/>
      <c r="F826" s="140"/>
      <c r="G826" s="141"/>
      <c r="H826" s="140"/>
      <c r="I826" s="140"/>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c r="AF826" s="140"/>
      <c r="AG826" s="140"/>
      <c r="AH826" s="140"/>
      <c r="AI826" s="140"/>
      <c r="AJ826" s="140"/>
      <c r="AK826" s="143"/>
      <c r="AL826" s="143"/>
      <c r="AM826" s="143"/>
      <c r="AN826" s="143"/>
      <c r="AO826" s="143"/>
      <c r="AP826" s="143"/>
      <c r="AQ826" s="143"/>
      <c r="AR826" s="143"/>
      <c r="AS826" s="143"/>
      <c r="AT826" s="143"/>
      <c r="AU826" s="143"/>
      <c r="AV826" s="143"/>
      <c r="AW826" s="143"/>
      <c r="AX826" s="143"/>
      <c r="AY826" s="143"/>
      <c r="AZ826" s="143"/>
      <c r="BA826" s="143"/>
      <c r="BB826" s="143"/>
      <c r="BC826" s="143"/>
      <c r="BD826" s="143"/>
      <c r="BE826" s="143"/>
      <c r="BF826" s="143"/>
      <c r="BG826" s="143"/>
      <c r="BH826" s="143"/>
      <c r="BI826" s="143"/>
      <c r="BJ826" s="143"/>
      <c r="BK826" s="143"/>
      <c r="BL826" s="143"/>
      <c r="BM826" s="143"/>
      <c r="BN826" s="143"/>
      <c r="BO826" s="143"/>
      <c r="BP826" s="143"/>
      <c r="BQ826" s="143"/>
      <c r="BR826" s="143"/>
      <c r="BS826" s="143"/>
    </row>
    <row r="827" spans="1:71" ht="23.25" customHeight="1">
      <c r="A827" s="140"/>
      <c r="B827" s="140"/>
      <c r="C827" s="140"/>
      <c r="D827" s="140"/>
      <c r="E827" s="140"/>
      <c r="F827" s="140"/>
      <c r="G827" s="141"/>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c r="BM827" s="143"/>
      <c r="BN827" s="143"/>
      <c r="BO827" s="143"/>
      <c r="BP827" s="143"/>
      <c r="BQ827" s="143"/>
      <c r="BR827" s="143"/>
      <c r="BS827" s="143"/>
    </row>
    <row r="828" spans="1:71" ht="23.25" customHeight="1">
      <c r="A828" s="140"/>
      <c r="B828" s="140"/>
      <c r="C828" s="140"/>
      <c r="D828" s="140"/>
      <c r="E828" s="140"/>
      <c r="F828" s="140"/>
      <c r="G828" s="141"/>
      <c r="H828" s="140"/>
      <c r="I828" s="140"/>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c r="BM828" s="143"/>
      <c r="BN828" s="143"/>
      <c r="BO828" s="143"/>
      <c r="BP828" s="143"/>
      <c r="BQ828" s="143"/>
      <c r="BR828" s="143"/>
      <c r="BS828" s="143"/>
    </row>
    <row r="829" spans="1:71" ht="23.25" customHeight="1">
      <c r="A829" s="140"/>
      <c r="B829" s="140"/>
      <c r="C829" s="140"/>
      <c r="D829" s="140"/>
      <c r="E829" s="140"/>
      <c r="F829" s="140"/>
      <c r="G829" s="141"/>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3"/>
      <c r="AL829" s="143"/>
      <c r="AM829" s="143"/>
      <c r="AN829" s="143"/>
      <c r="AO829" s="143"/>
      <c r="AP829" s="143"/>
      <c r="AQ829" s="143"/>
      <c r="AR829" s="143"/>
      <c r="AS829" s="143"/>
      <c r="AT829" s="143"/>
      <c r="AU829" s="143"/>
      <c r="AV829" s="143"/>
      <c r="AW829" s="143"/>
      <c r="AX829" s="143"/>
      <c r="AY829" s="143"/>
      <c r="AZ829" s="143"/>
      <c r="BA829" s="143"/>
      <c r="BB829" s="143"/>
      <c r="BC829" s="143"/>
      <c r="BD829" s="143"/>
      <c r="BE829" s="143"/>
      <c r="BF829" s="143"/>
      <c r="BG829" s="143"/>
      <c r="BH829" s="143"/>
      <c r="BI829" s="143"/>
      <c r="BJ829" s="143"/>
      <c r="BK829" s="143"/>
      <c r="BL829" s="143"/>
      <c r="BM829" s="143"/>
      <c r="BN829" s="143"/>
      <c r="BO829" s="143"/>
      <c r="BP829" s="143"/>
      <c r="BQ829" s="143"/>
      <c r="BR829" s="143"/>
      <c r="BS829" s="143"/>
    </row>
    <row r="830" spans="1:71" ht="23.25" customHeight="1">
      <c r="A830" s="140"/>
      <c r="B830" s="140"/>
      <c r="C830" s="140"/>
      <c r="D830" s="140"/>
      <c r="E830" s="140"/>
      <c r="F830" s="140"/>
      <c r="G830" s="141"/>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3"/>
      <c r="BH830" s="143"/>
      <c r="BI830" s="143"/>
      <c r="BJ830" s="143"/>
      <c r="BK830" s="143"/>
      <c r="BL830" s="143"/>
      <c r="BM830" s="143"/>
      <c r="BN830" s="143"/>
      <c r="BO830" s="143"/>
      <c r="BP830" s="143"/>
      <c r="BQ830" s="143"/>
      <c r="BR830" s="143"/>
      <c r="BS830" s="143"/>
    </row>
    <row r="831" spans="1:71" ht="23.25" customHeight="1">
      <c r="A831" s="140"/>
      <c r="B831" s="140"/>
      <c r="C831" s="140"/>
      <c r="D831" s="140"/>
      <c r="E831" s="140"/>
      <c r="F831" s="140"/>
      <c r="G831" s="141"/>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c r="BM831" s="143"/>
      <c r="BN831" s="143"/>
      <c r="BO831" s="143"/>
      <c r="BP831" s="143"/>
      <c r="BQ831" s="143"/>
      <c r="BR831" s="143"/>
      <c r="BS831" s="143"/>
    </row>
    <row r="832" spans="1:71" ht="23.25" customHeight="1">
      <c r="A832" s="140"/>
      <c r="B832" s="140"/>
      <c r="C832" s="140"/>
      <c r="D832" s="140"/>
      <c r="E832" s="140"/>
      <c r="F832" s="140"/>
      <c r="G832" s="141"/>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c r="BM832" s="143"/>
      <c r="BN832" s="143"/>
      <c r="BO832" s="143"/>
      <c r="BP832" s="143"/>
      <c r="BQ832" s="143"/>
      <c r="BR832" s="143"/>
      <c r="BS832" s="143"/>
    </row>
    <row r="833" spans="1:71" ht="23.25" customHeight="1">
      <c r="A833" s="140"/>
      <c r="B833" s="140"/>
      <c r="C833" s="140"/>
      <c r="D833" s="140"/>
      <c r="E833" s="140"/>
      <c r="F833" s="140"/>
      <c r="G833" s="141"/>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c r="BM833" s="143"/>
      <c r="BN833" s="143"/>
      <c r="BO833" s="143"/>
      <c r="BP833" s="143"/>
      <c r="BQ833" s="143"/>
      <c r="BR833" s="143"/>
      <c r="BS833" s="143"/>
    </row>
    <row r="834" spans="1:71" ht="23.25" customHeight="1">
      <c r="A834" s="140"/>
      <c r="B834" s="140"/>
      <c r="C834" s="140"/>
      <c r="D834" s="140"/>
      <c r="E834" s="140"/>
      <c r="F834" s="140"/>
      <c r="G834" s="141"/>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c r="BM834" s="143"/>
      <c r="BN834" s="143"/>
      <c r="BO834" s="143"/>
      <c r="BP834" s="143"/>
      <c r="BQ834" s="143"/>
      <c r="BR834" s="143"/>
      <c r="BS834" s="143"/>
    </row>
    <row r="835" spans="1:71" ht="23.25" customHeight="1">
      <c r="A835" s="140"/>
      <c r="B835" s="140"/>
      <c r="C835" s="140"/>
      <c r="D835" s="140"/>
      <c r="E835" s="140"/>
      <c r="F835" s="140"/>
      <c r="G835" s="141"/>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c r="BM835" s="143"/>
      <c r="BN835" s="143"/>
      <c r="BO835" s="143"/>
      <c r="BP835" s="143"/>
      <c r="BQ835" s="143"/>
      <c r="BR835" s="143"/>
      <c r="BS835" s="143"/>
    </row>
    <row r="836" spans="1:71" ht="23.25" customHeight="1">
      <c r="A836" s="140"/>
      <c r="B836" s="140"/>
      <c r="C836" s="140"/>
      <c r="D836" s="140"/>
      <c r="E836" s="140"/>
      <c r="F836" s="140"/>
      <c r="G836" s="141"/>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3"/>
      <c r="AL836" s="143"/>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c r="BM836" s="143"/>
      <c r="BN836" s="143"/>
      <c r="BO836" s="143"/>
      <c r="BP836" s="143"/>
      <c r="BQ836" s="143"/>
      <c r="BR836" s="143"/>
      <c r="BS836" s="143"/>
    </row>
    <row r="837" spans="1:71" ht="23.25" customHeight="1">
      <c r="A837" s="140"/>
      <c r="B837" s="140"/>
      <c r="C837" s="140"/>
      <c r="D837" s="140"/>
      <c r="E837" s="140"/>
      <c r="F837" s="140"/>
      <c r="G837" s="141"/>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3"/>
      <c r="AL837" s="143"/>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c r="BM837" s="143"/>
      <c r="BN837" s="143"/>
      <c r="BO837" s="143"/>
      <c r="BP837" s="143"/>
      <c r="BQ837" s="143"/>
      <c r="BR837" s="143"/>
      <c r="BS837" s="143"/>
    </row>
    <row r="838" spans="1:71" ht="23.25" customHeight="1">
      <c r="A838" s="140"/>
      <c r="B838" s="140"/>
      <c r="C838" s="140"/>
      <c r="D838" s="140"/>
      <c r="E838" s="140"/>
      <c r="F838" s="140"/>
      <c r="G838" s="141"/>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3"/>
      <c r="AL838" s="143"/>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c r="BM838" s="143"/>
      <c r="BN838" s="143"/>
      <c r="BO838" s="143"/>
      <c r="BP838" s="143"/>
      <c r="BQ838" s="143"/>
      <c r="BR838" s="143"/>
      <c r="BS838" s="143"/>
    </row>
    <row r="839" spans="1:71" ht="23.25" customHeight="1">
      <c r="A839" s="140"/>
      <c r="B839" s="140"/>
      <c r="C839" s="140"/>
      <c r="D839" s="140"/>
      <c r="E839" s="140"/>
      <c r="F839" s="140"/>
      <c r="G839" s="141"/>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3"/>
      <c r="AL839" s="143"/>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c r="BM839" s="143"/>
      <c r="BN839" s="143"/>
      <c r="BO839" s="143"/>
      <c r="BP839" s="143"/>
      <c r="BQ839" s="143"/>
      <c r="BR839" s="143"/>
      <c r="BS839" s="143"/>
    </row>
    <row r="840" spans="1:71" ht="23.25" customHeight="1">
      <c r="A840" s="140"/>
      <c r="B840" s="140"/>
      <c r="C840" s="140"/>
      <c r="D840" s="140"/>
      <c r="E840" s="140"/>
      <c r="F840" s="140"/>
      <c r="G840" s="141"/>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3"/>
      <c r="AL840" s="143"/>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c r="BM840" s="143"/>
      <c r="BN840" s="143"/>
      <c r="BO840" s="143"/>
      <c r="BP840" s="143"/>
      <c r="BQ840" s="143"/>
      <c r="BR840" s="143"/>
      <c r="BS840" s="143"/>
    </row>
    <row r="841" spans="1:71" ht="23.25" customHeight="1">
      <c r="A841" s="140"/>
      <c r="B841" s="140"/>
      <c r="C841" s="140"/>
      <c r="D841" s="140"/>
      <c r="E841" s="140"/>
      <c r="F841" s="140"/>
      <c r="G841" s="141"/>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c r="BM841" s="143"/>
      <c r="BN841" s="143"/>
      <c r="BO841" s="143"/>
      <c r="BP841" s="143"/>
      <c r="BQ841" s="143"/>
      <c r="BR841" s="143"/>
      <c r="BS841" s="143"/>
    </row>
    <row r="842" spans="1:71" ht="23.25" customHeight="1">
      <c r="A842" s="140"/>
      <c r="B842" s="140"/>
      <c r="C842" s="140"/>
      <c r="D842" s="140"/>
      <c r="E842" s="140"/>
      <c r="F842" s="140"/>
      <c r="G842" s="141"/>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c r="BM842" s="143"/>
      <c r="BN842" s="143"/>
      <c r="BO842" s="143"/>
      <c r="BP842" s="143"/>
      <c r="BQ842" s="143"/>
      <c r="BR842" s="143"/>
      <c r="BS842" s="143"/>
    </row>
    <row r="843" spans="1:71" ht="23.25" customHeight="1">
      <c r="A843" s="140"/>
      <c r="B843" s="140"/>
      <c r="C843" s="140"/>
      <c r="D843" s="140"/>
      <c r="E843" s="140"/>
      <c r="F843" s="140"/>
      <c r="G843" s="141"/>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3"/>
      <c r="AL843" s="143"/>
      <c r="AM843" s="143"/>
      <c r="AN843" s="143"/>
      <c r="AO843" s="143"/>
      <c r="AP843" s="143"/>
      <c r="AQ843" s="143"/>
      <c r="AR843" s="143"/>
      <c r="AS843" s="143"/>
      <c r="AT843" s="143"/>
      <c r="AU843" s="143"/>
      <c r="AV843" s="143"/>
      <c r="AW843" s="143"/>
      <c r="AX843" s="143"/>
      <c r="AY843" s="143"/>
      <c r="AZ843" s="143"/>
      <c r="BA843" s="143"/>
      <c r="BB843" s="143"/>
      <c r="BC843" s="143"/>
      <c r="BD843" s="143"/>
      <c r="BE843" s="143"/>
      <c r="BF843" s="143"/>
      <c r="BG843" s="143"/>
      <c r="BH843" s="143"/>
      <c r="BI843" s="143"/>
      <c r="BJ843" s="143"/>
      <c r="BK843" s="143"/>
      <c r="BL843" s="143"/>
      <c r="BM843" s="143"/>
      <c r="BN843" s="143"/>
      <c r="BO843" s="143"/>
      <c r="BP843" s="143"/>
      <c r="BQ843" s="143"/>
      <c r="BR843" s="143"/>
      <c r="BS843" s="143"/>
    </row>
    <row r="844" spans="1:71" ht="23.25" customHeight="1">
      <c r="A844" s="140"/>
      <c r="B844" s="140"/>
      <c r="C844" s="140"/>
      <c r="D844" s="140"/>
      <c r="E844" s="140"/>
      <c r="F844" s="140"/>
      <c r="G844" s="141"/>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43"/>
      <c r="BJ844" s="143"/>
      <c r="BK844" s="143"/>
      <c r="BL844" s="143"/>
      <c r="BM844" s="143"/>
      <c r="BN844" s="143"/>
      <c r="BO844" s="143"/>
      <c r="BP844" s="143"/>
      <c r="BQ844" s="143"/>
      <c r="BR844" s="143"/>
      <c r="BS844" s="143"/>
    </row>
    <row r="845" spans="1:71" ht="23.25" customHeight="1">
      <c r="A845" s="140"/>
      <c r="B845" s="140"/>
      <c r="C845" s="140"/>
      <c r="D845" s="140"/>
      <c r="E845" s="140"/>
      <c r="F845" s="140"/>
      <c r="G845" s="141"/>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3"/>
      <c r="AL845" s="143"/>
      <c r="AM845" s="143"/>
      <c r="AN845" s="143"/>
      <c r="AO845" s="143"/>
      <c r="AP845" s="143"/>
      <c r="AQ845" s="143"/>
      <c r="AR845" s="143"/>
      <c r="AS845" s="143"/>
      <c r="AT845" s="143"/>
      <c r="AU845" s="143"/>
      <c r="AV845" s="143"/>
      <c r="AW845" s="143"/>
      <c r="AX845" s="143"/>
      <c r="AY845" s="143"/>
      <c r="AZ845" s="143"/>
      <c r="BA845" s="143"/>
      <c r="BB845" s="143"/>
      <c r="BC845" s="143"/>
      <c r="BD845" s="143"/>
      <c r="BE845" s="143"/>
      <c r="BF845" s="143"/>
      <c r="BG845" s="143"/>
      <c r="BH845" s="143"/>
      <c r="BI845" s="143"/>
      <c r="BJ845" s="143"/>
      <c r="BK845" s="143"/>
      <c r="BL845" s="143"/>
      <c r="BM845" s="143"/>
      <c r="BN845" s="143"/>
      <c r="BO845" s="143"/>
      <c r="BP845" s="143"/>
      <c r="BQ845" s="143"/>
      <c r="BR845" s="143"/>
      <c r="BS845" s="143"/>
    </row>
    <row r="846" spans="1:71" ht="23.25" customHeight="1">
      <c r="A846" s="140"/>
      <c r="B846" s="140"/>
      <c r="C846" s="140"/>
      <c r="D846" s="140"/>
      <c r="E846" s="140"/>
      <c r="F846" s="140"/>
      <c r="G846" s="141"/>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3"/>
      <c r="BH846" s="143"/>
      <c r="BI846" s="143"/>
      <c r="BJ846" s="143"/>
      <c r="BK846" s="143"/>
      <c r="BL846" s="143"/>
      <c r="BM846" s="143"/>
      <c r="BN846" s="143"/>
      <c r="BO846" s="143"/>
      <c r="BP846" s="143"/>
      <c r="BQ846" s="143"/>
      <c r="BR846" s="143"/>
      <c r="BS846" s="143"/>
    </row>
    <row r="847" spans="1:71" ht="23.25" customHeight="1">
      <c r="A847" s="140"/>
      <c r="B847" s="140"/>
      <c r="C847" s="140"/>
      <c r="D847" s="140"/>
      <c r="E847" s="140"/>
      <c r="F847" s="140"/>
      <c r="G847" s="141"/>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3"/>
      <c r="BJ847" s="143"/>
      <c r="BK847" s="143"/>
      <c r="BL847" s="143"/>
      <c r="BM847" s="143"/>
      <c r="BN847" s="143"/>
      <c r="BO847" s="143"/>
      <c r="BP847" s="143"/>
      <c r="BQ847" s="143"/>
      <c r="BR847" s="143"/>
      <c r="BS847" s="143"/>
    </row>
    <row r="848" spans="1:71" ht="23.25" customHeight="1">
      <c r="A848" s="140"/>
      <c r="B848" s="140"/>
      <c r="C848" s="140"/>
      <c r="D848" s="140"/>
      <c r="E848" s="140"/>
      <c r="F848" s="140"/>
      <c r="G848" s="141"/>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3"/>
      <c r="AL848" s="143"/>
      <c r="AM848" s="143"/>
      <c r="AN848" s="143"/>
      <c r="AO848" s="143"/>
      <c r="AP848" s="143"/>
      <c r="AQ848" s="143"/>
      <c r="AR848" s="143"/>
      <c r="AS848" s="143"/>
      <c r="AT848" s="143"/>
      <c r="AU848" s="143"/>
      <c r="AV848" s="143"/>
      <c r="AW848" s="143"/>
      <c r="AX848" s="143"/>
      <c r="AY848" s="143"/>
      <c r="AZ848" s="143"/>
      <c r="BA848" s="143"/>
      <c r="BB848" s="143"/>
      <c r="BC848" s="143"/>
      <c r="BD848" s="143"/>
      <c r="BE848" s="143"/>
      <c r="BF848" s="143"/>
      <c r="BG848" s="143"/>
      <c r="BH848" s="143"/>
      <c r="BI848" s="143"/>
      <c r="BJ848" s="143"/>
      <c r="BK848" s="143"/>
      <c r="BL848" s="143"/>
      <c r="BM848" s="143"/>
      <c r="BN848" s="143"/>
      <c r="BO848" s="143"/>
      <c r="BP848" s="143"/>
      <c r="BQ848" s="143"/>
      <c r="BR848" s="143"/>
      <c r="BS848" s="143"/>
    </row>
    <row r="849" spans="1:71" ht="23.25" customHeight="1">
      <c r="A849" s="140"/>
      <c r="B849" s="140"/>
      <c r="C849" s="140"/>
      <c r="D849" s="140"/>
      <c r="E849" s="140"/>
      <c r="F849" s="140"/>
      <c r="G849" s="141"/>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3"/>
      <c r="AL849" s="143"/>
      <c r="AM849" s="143"/>
      <c r="AN849" s="143"/>
      <c r="AO849" s="143"/>
      <c r="AP849" s="143"/>
      <c r="AQ849" s="143"/>
      <c r="AR849" s="143"/>
      <c r="AS849" s="143"/>
      <c r="AT849" s="143"/>
      <c r="AU849" s="143"/>
      <c r="AV849" s="143"/>
      <c r="AW849" s="143"/>
      <c r="AX849" s="143"/>
      <c r="AY849" s="143"/>
      <c r="AZ849" s="143"/>
      <c r="BA849" s="143"/>
      <c r="BB849" s="143"/>
      <c r="BC849" s="143"/>
      <c r="BD849" s="143"/>
      <c r="BE849" s="143"/>
      <c r="BF849" s="143"/>
      <c r="BG849" s="143"/>
      <c r="BH849" s="143"/>
      <c r="BI849" s="143"/>
      <c r="BJ849" s="143"/>
      <c r="BK849" s="143"/>
      <c r="BL849" s="143"/>
      <c r="BM849" s="143"/>
      <c r="BN849" s="143"/>
      <c r="BO849" s="143"/>
      <c r="BP849" s="143"/>
      <c r="BQ849" s="143"/>
      <c r="BR849" s="143"/>
      <c r="BS849" s="143"/>
    </row>
    <row r="850" spans="1:71" ht="23.25" customHeight="1">
      <c r="A850" s="140"/>
      <c r="B850" s="140"/>
      <c r="C850" s="140"/>
      <c r="D850" s="140"/>
      <c r="E850" s="140"/>
      <c r="F850" s="140"/>
      <c r="G850" s="141"/>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3"/>
      <c r="AL850" s="143"/>
      <c r="AM850" s="143"/>
      <c r="AN850" s="143"/>
      <c r="AO850" s="143"/>
      <c r="AP850" s="143"/>
      <c r="AQ850" s="143"/>
      <c r="AR850" s="143"/>
      <c r="AS850" s="143"/>
      <c r="AT850" s="143"/>
      <c r="AU850" s="143"/>
      <c r="AV850" s="143"/>
      <c r="AW850" s="143"/>
      <c r="AX850" s="143"/>
      <c r="AY850" s="143"/>
      <c r="AZ850" s="143"/>
      <c r="BA850" s="143"/>
      <c r="BB850" s="143"/>
      <c r="BC850" s="143"/>
      <c r="BD850" s="143"/>
      <c r="BE850" s="143"/>
      <c r="BF850" s="143"/>
      <c r="BG850" s="143"/>
      <c r="BH850" s="143"/>
      <c r="BI850" s="143"/>
      <c r="BJ850" s="143"/>
      <c r="BK850" s="143"/>
      <c r="BL850" s="143"/>
      <c r="BM850" s="143"/>
      <c r="BN850" s="143"/>
      <c r="BO850" s="143"/>
      <c r="BP850" s="143"/>
      <c r="BQ850" s="143"/>
      <c r="BR850" s="143"/>
      <c r="BS850" s="143"/>
    </row>
    <row r="851" spans="1:71" ht="23.25" customHeight="1">
      <c r="A851" s="140"/>
      <c r="B851" s="140"/>
      <c r="C851" s="140"/>
      <c r="D851" s="140"/>
      <c r="E851" s="140"/>
      <c r="F851" s="140"/>
      <c r="G851" s="141"/>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143"/>
      <c r="BL851" s="143"/>
      <c r="BM851" s="143"/>
      <c r="BN851" s="143"/>
      <c r="BO851" s="143"/>
      <c r="BP851" s="143"/>
      <c r="BQ851" s="143"/>
      <c r="BR851" s="143"/>
      <c r="BS851" s="143"/>
    </row>
    <row r="852" spans="1:71" ht="23.25" customHeight="1">
      <c r="A852" s="140"/>
      <c r="B852" s="140"/>
      <c r="C852" s="140"/>
      <c r="D852" s="140"/>
      <c r="E852" s="140"/>
      <c r="F852" s="140"/>
      <c r="G852" s="141"/>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row>
    <row r="853" spans="1:71" ht="23.25" customHeight="1">
      <c r="A853" s="140"/>
      <c r="B853" s="140"/>
      <c r="C853" s="140"/>
      <c r="D853" s="140"/>
      <c r="E853" s="140"/>
      <c r="F853" s="140"/>
      <c r="G853" s="141"/>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3"/>
      <c r="AL853" s="143"/>
      <c r="AM853" s="143"/>
      <c r="AN853" s="143"/>
      <c r="AO853" s="143"/>
      <c r="AP853" s="143"/>
      <c r="AQ853" s="143"/>
      <c r="AR853" s="143"/>
      <c r="AS853" s="143"/>
      <c r="AT853" s="143"/>
      <c r="AU853" s="143"/>
      <c r="AV853" s="143"/>
      <c r="AW853" s="143"/>
      <c r="AX853" s="143"/>
      <c r="AY853" s="143"/>
      <c r="AZ853" s="143"/>
      <c r="BA853" s="143"/>
      <c r="BB853" s="143"/>
      <c r="BC853" s="143"/>
      <c r="BD853" s="143"/>
      <c r="BE853" s="143"/>
      <c r="BF853" s="143"/>
      <c r="BG853" s="143"/>
      <c r="BH853" s="143"/>
      <c r="BI853" s="143"/>
      <c r="BJ853" s="143"/>
      <c r="BK853" s="143"/>
      <c r="BL853" s="143"/>
      <c r="BM853" s="143"/>
      <c r="BN853" s="143"/>
      <c r="BO853" s="143"/>
      <c r="BP853" s="143"/>
      <c r="BQ853" s="143"/>
      <c r="BR853" s="143"/>
      <c r="BS853" s="143"/>
    </row>
    <row r="854" spans="1:71" ht="23.25" customHeight="1">
      <c r="A854" s="140"/>
      <c r="B854" s="140"/>
      <c r="C854" s="140"/>
      <c r="D854" s="140"/>
      <c r="E854" s="140"/>
      <c r="F854" s="140"/>
      <c r="G854" s="141"/>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3"/>
      <c r="AL854" s="143"/>
      <c r="AM854" s="143"/>
      <c r="AN854" s="143"/>
      <c r="AO854" s="143"/>
      <c r="AP854" s="143"/>
      <c r="AQ854" s="143"/>
      <c r="AR854" s="143"/>
      <c r="AS854" s="143"/>
      <c r="AT854" s="143"/>
      <c r="AU854" s="143"/>
      <c r="AV854" s="143"/>
      <c r="AW854" s="143"/>
      <c r="AX854" s="143"/>
      <c r="AY854" s="143"/>
      <c r="AZ854" s="143"/>
      <c r="BA854" s="143"/>
      <c r="BB854" s="143"/>
      <c r="BC854" s="143"/>
      <c r="BD854" s="143"/>
      <c r="BE854" s="143"/>
      <c r="BF854" s="143"/>
      <c r="BG854" s="143"/>
      <c r="BH854" s="143"/>
      <c r="BI854" s="143"/>
      <c r="BJ854" s="143"/>
      <c r="BK854" s="143"/>
      <c r="BL854" s="143"/>
      <c r="BM854" s="143"/>
      <c r="BN854" s="143"/>
      <c r="BO854" s="143"/>
      <c r="BP854" s="143"/>
      <c r="BQ854" s="143"/>
      <c r="BR854" s="143"/>
      <c r="BS854" s="143"/>
    </row>
    <row r="855" spans="1:71" ht="23.25" customHeight="1">
      <c r="A855" s="140"/>
      <c r="B855" s="140"/>
      <c r="C855" s="140"/>
      <c r="D855" s="140"/>
      <c r="E855" s="140"/>
      <c r="F855" s="140"/>
      <c r="G855" s="141"/>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c r="BK855" s="143"/>
      <c r="BL855" s="143"/>
      <c r="BM855" s="143"/>
      <c r="BN855" s="143"/>
      <c r="BO855" s="143"/>
      <c r="BP855" s="143"/>
      <c r="BQ855" s="143"/>
      <c r="BR855" s="143"/>
      <c r="BS855" s="143"/>
    </row>
    <row r="856" spans="1:71" ht="23.25" customHeight="1">
      <c r="A856" s="140"/>
      <c r="B856" s="140"/>
      <c r="C856" s="140"/>
      <c r="D856" s="140"/>
      <c r="E856" s="140"/>
      <c r="F856" s="140"/>
      <c r="G856" s="141"/>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143"/>
      <c r="BK856" s="143"/>
      <c r="BL856" s="143"/>
      <c r="BM856" s="143"/>
      <c r="BN856" s="143"/>
      <c r="BO856" s="143"/>
      <c r="BP856" s="143"/>
      <c r="BQ856" s="143"/>
      <c r="BR856" s="143"/>
      <c r="BS856" s="143"/>
    </row>
    <row r="857" spans="1:71" ht="23.25" customHeight="1">
      <c r="A857" s="140"/>
      <c r="B857" s="140"/>
      <c r="C857" s="140"/>
      <c r="D857" s="140"/>
      <c r="E857" s="140"/>
      <c r="F857" s="140"/>
      <c r="G857" s="141"/>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3"/>
      <c r="AL857" s="143"/>
      <c r="AM857" s="143"/>
      <c r="AN857" s="143"/>
      <c r="AO857" s="143"/>
      <c r="AP857" s="143"/>
      <c r="AQ857" s="143"/>
      <c r="AR857" s="143"/>
      <c r="AS857" s="143"/>
      <c r="AT857" s="143"/>
      <c r="AU857" s="143"/>
      <c r="AV857" s="143"/>
      <c r="AW857" s="143"/>
      <c r="AX857" s="143"/>
      <c r="AY857" s="143"/>
      <c r="AZ857" s="143"/>
      <c r="BA857" s="143"/>
      <c r="BB857" s="143"/>
      <c r="BC857" s="143"/>
      <c r="BD857" s="143"/>
      <c r="BE857" s="143"/>
      <c r="BF857" s="143"/>
      <c r="BG857" s="143"/>
      <c r="BH857" s="143"/>
      <c r="BI857" s="143"/>
      <c r="BJ857" s="143"/>
      <c r="BK857" s="143"/>
      <c r="BL857" s="143"/>
      <c r="BM857" s="143"/>
      <c r="BN857" s="143"/>
      <c r="BO857" s="143"/>
      <c r="BP857" s="143"/>
      <c r="BQ857" s="143"/>
      <c r="BR857" s="143"/>
      <c r="BS857" s="143"/>
    </row>
    <row r="858" spans="1:71" ht="23.25" customHeight="1">
      <c r="A858" s="140"/>
      <c r="B858" s="140"/>
      <c r="C858" s="140"/>
      <c r="D858" s="140"/>
      <c r="E858" s="140"/>
      <c r="F858" s="140"/>
      <c r="G858" s="141"/>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3"/>
      <c r="AL858" s="143"/>
      <c r="AM858" s="143"/>
      <c r="AN858" s="143"/>
      <c r="AO858" s="143"/>
      <c r="AP858" s="143"/>
      <c r="AQ858" s="143"/>
      <c r="AR858" s="143"/>
      <c r="AS858" s="143"/>
      <c r="AT858" s="143"/>
      <c r="AU858" s="143"/>
      <c r="AV858" s="143"/>
      <c r="AW858" s="143"/>
      <c r="AX858" s="143"/>
      <c r="AY858" s="143"/>
      <c r="AZ858" s="143"/>
      <c r="BA858" s="143"/>
      <c r="BB858" s="143"/>
      <c r="BC858" s="143"/>
      <c r="BD858" s="143"/>
      <c r="BE858" s="143"/>
      <c r="BF858" s="143"/>
      <c r="BG858" s="143"/>
      <c r="BH858" s="143"/>
      <c r="BI858" s="143"/>
      <c r="BJ858" s="143"/>
      <c r="BK858" s="143"/>
      <c r="BL858" s="143"/>
      <c r="BM858" s="143"/>
      <c r="BN858" s="143"/>
      <c r="BO858" s="143"/>
      <c r="BP858" s="143"/>
      <c r="BQ858" s="143"/>
      <c r="BR858" s="143"/>
      <c r="BS858" s="143"/>
    </row>
    <row r="859" spans="1:71" ht="23.25" customHeight="1">
      <c r="A859" s="140"/>
      <c r="B859" s="140"/>
      <c r="C859" s="140"/>
      <c r="D859" s="140"/>
      <c r="E859" s="140"/>
      <c r="F859" s="140"/>
      <c r="G859" s="141"/>
      <c r="H859" s="140"/>
      <c r="I859" s="140"/>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c r="AF859" s="140"/>
      <c r="AG859" s="140"/>
      <c r="AH859" s="140"/>
      <c r="AI859" s="140"/>
      <c r="AJ859" s="140"/>
      <c r="AK859" s="143"/>
      <c r="AL859" s="143"/>
      <c r="AM859" s="143"/>
      <c r="AN859" s="143"/>
      <c r="AO859" s="143"/>
      <c r="AP859" s="143"/>
      <c r="AQ859" s="143"/>
      <c r="AR859" s="143"/>
      <c r="AS859" s="143"/>
      <c r="AT859" s="143"/>
      <c r="AU859" s="143"/>
      <c r="AV859" s="143"/>
      <c r="AW859" s="143"/>
      <c r="AX859" s="143"/>
      <c r="AY859" s="143"/>
      <c r="AZ859" s="143"/>
      <c r="BA859" s="143"/>
      <c r="BB859" s="143"/>
      <c r="BC859" s="143"/>
      <c r="BD859" s="143"/>
      <c r="BE859" s="143"/>
      <c r="BF859" s="143"/>
      <c r="BG859" s="143"/>
      <c r="BH859" s="143"/>
      <c r="BI859" s="143"/>
      <c r="BJ859" s="143"/>
      <c r="BK859" s="143"/>
      <c r="BL859" s="143"/>
      <c r="BM859" s="143"/>
      <c r="BN859" s="143"/>
      <c r="BO859" s="143"/>
      <c r="BP859" s="143"/>
      <c r="BQ859" s="143"/>
      <c r="BR859" s="143"/>
      <c r="BS859" s="143"/>
    </row>
    <row r="860" spans="1:71" ht="23.25" customHeight="1">
      <c r="A860" s="140"/>
      <c r="B860" s="140"/>
      <c r="C860" s="140"/>
      <c r="D860" s="140"/>
      <c r="E860" s="140"/>
      <c r="F860" s="140"/>
      <c r="G860" s="141"/>
      <c r="H860" s="140"/>
      <c r="I860" s="140"/>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c r="AF860" s="140"/>
      <c r="AG860" s="140"/>
      <c r="AH860" s="140"/>
      <c r="AI860" s="140"/>
      <c r="AJ860" s="140"/>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row>
    <row r="861" spans="1:71" ht="23.25" customHeight="1">
      <c r="A861" s="140"/>
      <c r="B861" s="140"/>
      <c r="C861" s="140"/>
      <c r="D861" s="140"/>
      <c r="E861" s="140"/>
      <c r="F861" s="140"/>
      <c r="G861" s="141"/>
      <c r="H861" s="140"/>
      <c r="I861" s="140"/>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c r="BM861" s="143"/>
      <c r="BN861" s="143"/>
      <c r="BO861" s="143"/>
      <c r="BP861" s="143"/>
      <c r="BQ861" s="143"/>
      <c r="BR861" s="143"/>
      <c r="BS861" s="143"/>
    </row>
    <row r="862" spans="1:71" ht="23.25" customHeight="1">
      <c r="A862" s="140"/>
      <c r="B862" s="140"/>
      <c r="C862" s="140"/>
      <c r="D862" s="140"/>
      <c r="E862" s="140"/>
      <c r="F862" s="140"/>
      <c r="G862" s="141"/>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3"/>
      <c r="AL862" s="143"/>
      <c r="AM862" s="143"/>
      <c r="AN862" s="143"/>
      <c r="AO862" s="143"/>
      <c r="AP862" s="143"/>
      <c r="AQ862" s="143"/>
      <c r="AR862" s="143"/>
      <c r="AS862" s="143"/>
      <c r="AT862" s="143"/>
      <c r="AU862" s="143"/>
      <c r="AV862" s="143"/>
      <c r="AW862" s="143"/>
      <c r="AX862" s="143"/>
      <c r="AY862" s="143"/>
      <c r="AZ862" s="143"/>
      <c r="BA862" s="143"/>
      <c r="BB862" s="143"/>
      <c r="BC862" s="143"/>
      <c r="BD862" s="143"/>
      <c r="BE862" s="143"/>
      <c r="BF862" s="143"/>
      <c r="BG862" s="143"/>
      <c r="BH862" s="143"/>
      <c r="BI862" s="143"/>
      <c r="BJ862" s="143"/>
      <c r="BK862" s="143"/>
      <c r="BL862" s="143"/>
      <c r="BM862" s="143"/>
      <c r="BN862" s="143"/>
      <c r="BO862" s="143"/>
      <c r="BP862" s="143"/>
      <c r="BQ862" s="143"/>
      <c r="BR862" s="143"/>
      <c r="BS862" s="143"/>
    </row>
    <row r="863" spans="1:71" ht="23.25" customHeight="1">
      <c r="A863" s="140"/>
      <c r="B863" s="140"/>
      <c r="C863" s="140"/>
      <c r="D863" s="140"/>
      <c r="E863" s="140"/>
      <c r="F863" s="140"/>
      <c r="G863" s="141"/>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3"/>
      <c r="AL863" s="143"/>
      <c r="AM863" s="143"/>
      <c r="AN863" s="143"/>
      <c r="AO863" s="143"/>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c r="BM863" s="143"/>
      <c r="BN863" s="143"/>
      <c r="BO863" s="143"/>
      <c r="BP863" s="143"/>
      <c r="BQ863" s="143"/>
      <c r="BR863" s="143"/>
      <c r="BS863" s="143"/>
    </row>
    <row r="864" spans="1:71" ht="23.25" customHeight="1">
      <c r="A864" s="140"/>
      <c r="B864" s="140"/>
      <c r="C864" s="140"/>
      <c r="D864" s="140"/>
      <c r="E864" s="140"/>
      <c r="F864" s="140"/>
      <c r="G864" s="141"/>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row>
    <row r="865" spans="1:71" ht="23.25" customHeight="1">
      <c r="A865" s="140"/>
      <c r="B865" s="140"/>
      <c r="C865" s="140"/>
      <c r="D865" s="140"/>
      <c r="E865" s="140"/>
      <c r="F865" s="140"/>
      <c r="G865" s="141"/>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3"/>
      <c r="AL865" s="143"/>
      <c r="AM865" s="143"/>
      <c r="AN865" s="143"/>
      <c r="AO865" s="143"/>
      <c r="AP865" s="143"/>
      <c r="AQ865" s="143"/>
      <c r="AR865" s="143"/>
      <c r="AS865" s="143"/>
      <c r="AT865" s="143"/>
      <c r="AU865" s="143"/>
      <c r="AV865" s="143"/>
      <c r="AW865" s="143"/>
      <c r="AX865" s="143"/>
      <c r="AY865" s="143"/>
      <c r="AZ865" s="143"/>
      <c r="BA865" s="143"/>
      <c r="BB865" s="143"/>
      <c r="BC865" s="143"/>
      <c r="BD865" s="143"/>
      <c r="BE865" s="143"/>
      <c r="BF865" s="143"/>
      <c r="BG865" s="143"/>
      <c r="BH865" s="143"/>
      <c r="BI865" s="143"/>
      <c r="BJ865" s="143"/>
      <c r="BK865" s="143"/>
      <c r="BL865" s="143"/>
      <c r="BM865" s="143"/>
      <c r="BN865" s="143"/>
      <c r="BO865" s="143"/>
      <c r="BP865" s="143"/>
      <c r="BQ865" s="143"/>
      <c r="BR865" s="143"/>
      <c r="BS865" s="143"/>
    </row>
    <row r="866" spans="1:71" ht="23.25" customHeight="1">
      <c r="A866" s="140"/>
      <c r="B866" s="140"/>
      <c r="C866" s="140"/>
      <c r="D866" s="140"/>
      <c r="E866" s="140"/>
      <c r="F866" s="140"/>
      <c r="G866" s="141"/>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c r="BM866" s="143"/>
      <c r="BN866" s="143"/>
      <c r="BO866" s="143"/>
      <c r="BP866" s="143"/>
      <c r="BQ866" s="143"/>
      <c r="BR866" s="143"/>
      <c r="BS866" s="143"/>
    </row>
    <row r="867" spans="1:71" ht="23.25" customHeight="1">
      <c r="A867" s="140"/>
      <c r="B867" s="140"/>
      <c r="C867" s="140"/>
      <c r="D867" s="140"/>
      <c r="E867" s="140"/>
      <c r="F867" s="140"/>
      <c r="G867" s="141"/>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3"/>
      <c r="BJ867" s="143"/>
      <c r="BK867" s="143"/>
      <c r="BL867" s="143"/>
      <c r="BM867" s="143"/>
      <c r="BN867" s="143"/>
      <c r="BO867" s="143"/>
      <c r="BP867" s="143"/>
      <c r="BQ867" s="143"/>
      <c r="BR867" s="143"/>
      <c r="BS867" s="143"/>
    </row>
    <row r="868" spans="1:71" ht="23.25" customHeight="1">
      <c r="A868" s="140"/>
      <c r="B868" s="140"/>
      <c r="C868" s="140"/>
      <c r="D868" s="140"/>
      <c r="E868" s="140"/>
      <c r="F868" s="140"/>
      <c r="G868" s="141"/>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c r="BM868" s="143"/>
      <c r="BN868" s="143"/>
      <c r="BO868" s="143"/>
      <c r="BP868" s="143"/>
      <c r="BQ868" s="143"/>
      <c r="BR868" s="143"/>
      <c r="BS868" s="143"/>
    </row>
    <row r="869" spans="1:71" ht="23.25" customHeight="1">
      <c r="A869" s="140"/>
      <c r="B869" s="140"/>
      <c r="C869" s="140"/>
      <c r="D869" s="140"/>
      <c r="E869" s="140"/>
      <c r="F869" s="140"/>
      <c r="G869" s="141"/>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3"/>
      <c r="AL869" s="143"/>
      <c r="AM869" s="143"/>
      <c r="AN869" s="143"/>
      <c r="AO869" s="143"/>
      <c r="AP869" s="143"/>
      <c r="AQ869" s="143"/>
      <c r="AR869" s="143"/>
      <c r="AS869" s="143"/>
      <c r="AT869" s="143"/>
      <c r="AU869" s="143"/>
      <c r="AV869" s="143"/>
      <c r="AW869" s="143"/>
      <c r="AX869" s="143"/>
      <c r="AY869" s="143"/>
      <c r="AZ869" s="143"/>
      <c r="BA869" s="143"/>
      <c r="BB869" s="143"/>
      <c r="BC869" s="143"/>
      <c r="BD869" s="143"/>
      <c r="BE869" s="143"/>
      <c r="BF869" s="143"/>
      <c r="BG869" s="143"/>
      <c r="BH869" s="143"/>
      <c r="BI869" s="143"/>
      <c r="BJ869" s="143"/>
      <c r="BK869" s="143"/>
      <c r="BL869" s="143"/>
      <c r="BM869" s="143"/>
      <c r="BN869" s="143"/>
      <c r="BO869" s="143"/>
      <c r="BP869" s="143"/>
      <c r="BQ869" s="143"/>
      <c r="BR869" s="143"/>
      <c r="BS869" s="143"/>
    </row>
    <row r="870" spans="1:71" ht="23.25" customHeight="1">
      <c r="A870" s="140"/>
      <c r="B870" s="140"/>
      <c r="C870" s="140"/>
      <c r="D870" s="140"/>
      <c r="E870" s="140"/>
      <c r="F870" s="140"/>
      <c r="G870" s="141"/>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3"/>
      <c r="AL870" s="143"/>
      <c r="AM870" s="143"/>
      <c r="AN870" s="143"/>
      <c r="AO870" s="143"/>
      <c r="AP870" s="143"/>
      <c r="AQ870" s="143"/>
      <c r="AR870" s="143"/>
      <c r="AS870" s="143"/>
      <c r="AT870" s="143"/>
      <c r="AU870" s="143"/>
      <c r="AV870" s="143"/>
      <c r="AW870" s="143"/>
      <c r="AX870" s="143"/>
      <c r="AY870" s="143"/>
      <c r="AZ870" s="143"/>
      <c r="BA870" s="143"/>
      <c r="BB870" s="143"/>
      <c r="BC870" s="143"/>
      <c r="BD870" s="143"/>
      <c r="BE870" s="143"/>
      <c r="BF870" s="143"/>
      <c r="BG870" s="143"/>
      <c r="BH870" s="143"/>
      <c r="BI870" s="143"/>
      <c r="BJ870" s="143"/>
      <c r="BK870" s="143"/>
      <c r="BL870" s="143"/>
      <c r="BM870" s="143"/>
      <c r="BN870" s="143"/>
      <c r="BO870" s="143"/>
      <c r="BP870" s="143"/>
      <c r="BQ870" s="143"/>
      <c r="BR870" s="143"/>
      <c r="BS870" s="143"/>
    </row>
    <row r="871" spans="1:71" ht="23.25" customHeight="1">
      <c r="A871" s="140"/>
      <c r="B871" s="140"/>
      <c r="C871" s="140"/>
      <c r="D871" s="140"/>
      <c r="E871" s="140"/>
      <c r="F871" s="140"/>
      <c r="G871" s="141"/>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3"/>
      <c r="AL871" s="143"/>
      <c r="AM871" s="143"/>
      <c r="AN871" s="143"/>
      <c r="AO871" s="143"/>
      <c r="AP871" s="143"/>
      <c r="AQ871" s="143"/>
      <c r="AR871" s="143"/>
      <c r="AS871" s="143"/>
      <c r="AT871" s="143"/>
      <c r="AU871" s="143"/>
      <c r="AV871" s="143"/>
      <c r="AW871" s="143"/>
      <c r="AX871" s="143"/>
      <c r="AY871" s="143"/>
      <c r="AZ871" s="143"/>
      <c r="BA871" s="143"/>
      <c r="BB871" s="143"/>
      <c r="BC871" s="143"/>
      <c r="BD871" s="143"/>
      <c r="BE871" s="143"/>
      <c r="BF871" s="143"/>
      <c r="BG871" s="143"/>
      <c r="BH871" s="143"/>
      <c r="BI871" s="143"/>
      <c r="BJ871" s="143"/>
      <c r="BK871" s="143"/>
      <c r="BL871" s="143"/>
      <c r="BM871" s="143"/>
      <c r="BN871" s="143"/>
      <c r="BO871" s="143"/>
      <c r="BP871" s="143"/>
      <c r="BQ871" s="143"/>
      <c r="BR871" s="143"/>
      <c r="BS871" s="143"/>
    </row>
    <row r="872" spans="1:71" ht="23.25" customHeight="1">
      <c r="A872" s="140"/>
      <c r="B872" s="140"/>
      <c r="C872" s="140"/>
      <c r="D872" s="140"/>
      <c r="E872" s="140"/>
      <c r="F872" s="140"/>
      <c r="G872" s="141"/>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row>
    <row r="873" spans="1:71" ht="23.25" customHeight="1">
      <c r="A873" s="140"/>
      <c r="B873" s="140"/>
      <c r="C873" s="140"/>
      <c r="D873" s="140"/>
      <c r="E873" s="140"/>
      <c r="F873" s="140"/>
      <c r="G873" s="141"/>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3"/>
      <c r="AL873" s="143"/>
      <c r="AM873" s="143"/>
      <c r="AN873" s="143"/>
      <c r="AO873" s="143"/>
      <c r="AP873" s="143"/>
      <c r="AQ873" s="143"/>
      <c r="AR873" s="143"/>
      <c r="AS873" s="143"/>
      <c r="AT873" s="143"/>
      <c r="AU873" s="143"/>
      <c r="AV873" s="143"/>
      <c r="AW873" s="143"/>
      <c r="AX873" s="143"/>
      <c r="AY873" s="143"/>
      <c r="AZ873" s="143"/>
      <c r="BA873" s="143"/>
      <c r="BB873" s="143"/>
      <c r="BC873" s="143"/>
      <c r="BD873" s="143"/>
      <c r="BE873" s="143"/>
      <c r="BF873" s="143"/>
      <c r="BG873" s="143"/>
      <c r="BH873" s="143"/>
      <c r="BI873" s="143"/>
      <c r="BJ873" s="143"/>
      <c r="BK873" s="143"/>
      <c r="BL873" s="143"/>
      <c r="BM873" s="143"/>
      <c r="BN873" s="143"/>
      <c r="BO873" s="143"/>
      <c r="BP873" s="143"/>
      <c r="BQ873" s="143"/>
      <c r="BR873" s="143"/>
      <c r="BS873" s="143"/>
    </row>
    <row r="874" spans="1:71" ht="23.25" customHeight="1">
      <c r="A874" s="140"/>
      <c r="B874" s="140"/>
      <c r="C874" s="140"/>
      <c r="D874" s="140"/>
      <c r="E874" s="140"/>
      <c r="F874" s="140"/>
      <c r="G874" s="141"/>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c r="BM874" s="143"/>
      <c r="BN874" s="143"/>
      <c r="BO874" s="143"/>
      <c r="BP874" s="143"/>
      <c r="BQ874" s="143"/>
      <c r="BR874" s="143"/>
      <c r="BS874" s="143"/>
    </row>
    <row r="875" spans="1:71" ht="23.25" customHeight="1">
      <c r="A875" s="140"/>
      <c r="B875" s="140"/>
      <c r="C875" s="140"/>
      <c r="D875" s="140"/>
      <c r="E875" s="140"/>
      <c r="F875" s="140"/>
      <c r="G875" s="141"/>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c r="BM875" s="143"/>
      <c r="BN875" s="143"/>
      <c r="BO875" s="143"/>
      <c r="BP875" s="143"/>
      <c r="BQ875" s="143"/>
      <c r="BR875" s="143"/>
      <c r="BS875" s="143"/>
    </row>
    <row r="876" spans="1:71" ht="23.25" customHeight="1">
      <c r="A876" s="140"/>
      <c r="B876" s="140"/>
      <c r="C876" s="140"/>
      <c r="D876" s="140"/>
      <c r="E876" s="140"/>
      <c r="F876" s="140"/>
      <c r="G876" s="141"/>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c r="BM876" s="143"/>
      <c r="BN876" s="143"/>
      <c r="BO876" s="143"/>
      <c r="BP876" s="143"/>
      <c r="BQ876" s="143"/>
      <c r="BR876" s="143"/>
      <c r="BS876" s="143"/>
    </row>
    <row r="877" spans="1:71" ht="23.25" customHeight="1">
      <c r="A877" s="140"/>
      <c r="B877" s="140"/>
      <c r="C877" s="140"/>
      <c r="D877" s="140"/>
      <c r="E877" s="140"/>
      <c r="F877" s="140"/>
      <c r="G877" s="141"/>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3"/>
      <c r="AL877" s="143"/>
      <c r="AM877" s="143"/>
      <c r="AN877" s="143"/>
      <c r="AO877" s="143"/>
      <c r="AP877" s="143"/>
      <c r="AQ877" s="143"/>
      <c r="AR877" s="143"/>
      <c r="AS877" s="143"/>
      <c r="AT877" s="143"/>
      <c r="AU877" s="143"/>
      <c r="AV877" s="143"/>
      <c r="AW877" s="143"/>
      <c r="AX877" s="143"/>
      <c r="AY877" s="143"/>
      <c r="AZ877" s="143"/>
      <c r="BA877" s="143"/>
      <c r="BB877" s="143"/>
      <c r="BC877" s="143"/>
      <c r="BD877" s="143"/>
      <c r="BE877" s="143"/>
      <c r="BF877" s="143"/>
      <c r="BG877" s="143"/>
      <c r="BH877" s="143"/>
      <c r="BI877" s="143"/>
      <c r="BJ877" s="143"/>
      <c r="BK877" s="143"/>
      <c r="BL877" s="143"/>
      <c r="BM877" s="143"/>
      <c r="BN877" s="143"/>
      <c r="BO877" s="143"/>
      <c r="BP877" s="143"/>
      <c r="BQ877" s="143"/>
      <c r="BR877" s="143"/>
      <c r="BS877" s="143"/>
    </row>
    <row r="878" spans="1:71" ht="23.25" customHeight="1">
      <c r="A878" s="140"/>
      <c r="B878" s="140"/>
      <c r="C878" s="140"/>
      <c r="D878" s="140"/>
      <c r="E878" s="140"/>
      <c r="F878" s="140"/>
      <c r="G878" s="141"/>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3"/>
      <c r="AL878" s="143"/>
      <c r="AM878" s="143"/>
      <c r="AN878" s="143"/>
      <c r="AO878" s="143"/>
      <c r="AP878" s="143"/>
      <c r="AQ878" s="143"/>
      <c r="AR878" s="143"/>
      <c r="AS878" s="143"/>
      <c r="AT878" s="143"/>
      <c r="AU878" s="143"/>
      <c r="AV878" s="143"/>
      <c r="AW878" s="143"/>
      <c r="AX878" s="143"/>
      <c r="AY878" s="143"/>
      <c r="AZ878" s="143"/>
      <c r="BA878" s="143"/>
      <c r="BB878" s="143"/>
      <c r="BC878" s="143"/>
      <c r="BD878" s="143"/>
      <c r="BE878" s="143"/>
      <c r="BF878" s="143"/>
      <c r="BG878" s="143"/>
      <c r="BH878" s="143"/>
      <c r="BI878" s="143"/>
      <c r="BJ878" s="143"/>
      <c r="BK878" s="143"/>
      <c r="BL878" s="143"/>
      <c r="BM878" s="143"/>
      <c r="BN878" s="143"/>
      <c r="BO878" s="143"/>
      <c r="BP878" s="143"/>
      <c r="BQ878" s="143"/>
      <c r="BR878" s="143"/>
      <c r="BS878" s="143"/>
    </row>
    <row r="879" spans="1:71" ht="23.25" customHeight="1">
      <c r="A879" s="140"/>
      <c r="B879" s="140"/>
      <c r="C879" s="140"/>
      <c r="D879" s="140"/>
      <c r="E879" s="140"/>
      <c r="F879" s="140"/>
      <c r="G879" s="141"/>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3"/>
      <c r="AL879" s="143"/>
      <c r="AM879" s="143"/>
      <c r="AN879" s="143"/>
      <c r="AO879" s="143"/>
      <c r="AP879" s="143"/>
      <c r="AQ879" s="143"/>
      <c r="AR879" s="143"/>
      <c r="AS879" s="143"/>
      <c r="AT879" s="143"/>
      <c r="AU879" s="143"/>
      <c r="AV879" s="143"/>
      <c r="AW879" s="143"/>
      <c r="AX879" s="143"/>
      <c r="AY879" s="143"/>
      <c r="AZ879" s="143"/>
      <c r="BA879" s="143"/>
      <c r="BB879" s="143"/>
      <c r="BC879" s="143"/>
      <c r="BD879" s="143"/>
      <c r="BE879" s="143"/>
      <c r="BF879" s="143"/>
      <c r="BG879" s="143"/>
      <c r="BH879" s="143"/>
      <c r="BI879" s="143"/>
      <c r="BJ879" s="143"/>
      <c r="BK879" s="143"/>
      <c r="BL879" s="143"/>
      <c r="BM879" s="143"/>
      <c r="BN879" s="143"/>
      <c r="BO879" s="143"/>
      <c r="BP879" s="143"/>
      <c r="BQ879" s="143"/>
      <c r="BR879" s="143"/>
      <c r="BS879" s="143"/>
    </row>
    <row r="880" spans="1:71" ht="23.25" customHeight="1">
      <c r="A880" s="140"/>
      <c r="B880" s="140"/>
      <c r="C880" s="140"/>
      <c r="D880" s="140"/>
      <c r="E880" s="140"/>
      <c r="F880" s="140"/>
      <c r="G880" s="141"/>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3"/>
      <c r="AL880" s="143"/>
      <c r="AM880" s="143"/>
      <c r="AN880" s="143"/>
      <c r="AO880" s="143"/>
      <c r="AP880" s="143"/>
      <c r="AQ880" s="143"/>
      <c r="AR880" s="143"/>
      <c r="AS880" s="143"/>
      <c r="AT880" s="143"/>
      <c r="AU880" s="143"/>
      <c r="AV880" s="143"/>
      <c r="AW880" s="143"/>
      <c r="AX880" s="143"/>
      <c r="AY880" s="143"/>
      <c r="AZ880" s="143"/>
      <c r="BA880" s="143"/>
      <c r="BB880" s="143"/>
      <c r="BC880" s="143"/>
      <c r="BD880" s="143"/>
      <c r="BE880" s="143"/>
      <c r="BF880" s="143"/>
      <c r="BG880" s="143"/>
      <c r="BH880" s="143"/>
      <c r="BI880" s="143"/>
      <c r="BJ880" s="143"/>
      <c r="BK880" s="143"/>
      <c r="BL880" s="143"/>
      <c r="BM880" s="143"/>
      <c r="BN880" s="143"/>
      <c r="BO880" s="143"/>
      <c r="BP880" s="143"/>
      <c r="BQ880" s="143"/>
      <c r="BR880" s="143"/>
      <c r="BS880" s="143"/>
    </row>
    <row r="881" spans="1:71" ht="23.25" customHeight="1">
      <c r="A881" s="140"/>
      <c r="B881" s="140"/>
      <c r="C881" s="140"/>
      <c r="D881" s="140"/>
      <c r="E881" s="140"/>
      <c r="F881" s="140"/>
      <c r="G881" s="141"/>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3"/>
      <c r="AL881" s="143"/>
      <c r="AM881" s="143"/>
      <c r="AN881" s="143"/>
      <c r="AO881" s="143"/>
      <c r="AP881" s="143"/>
      <c r="AQ881" s="143"/>
      <c r="AR881" s="143"/>
      <c r="AS881" s="143"/>
      <c r="AT881" s="143"/>
      <c r="AU881" s="143"/>
      <c r="AV881" s="143"/>
      <c r="AW881" s="143"/>
      <c r="AX881" s="143"/>
      <c r="AY881" s="143"/>
      <c r="AZ881" s="143"/>
      <c r="BA881" s="143"/>
      <c r="BB881" s="143"/>
      <c r="BC881" s="143"/>
      <c r="BD881" s="143"/>
      <c r="BE881" s="143"/>
      <c r="BF881" s="143"/>
      <c r="BG881" s="143"/>
      <c r="BH881" s="143"/>
      <c r="BI881" s="143"/>
      <c r="BJ881" s="143"/>
      <c r="BK881" s="143"/>
      <c r="BL881" s="143"/>
      <c r="BM881" s="143"/>
      <c r="BN881" s="143"/>
      <c r="BO881" s="143"/>
      <c r="BP881" s="143"/>
      <c r="BQ881" s="143"/>
      <c r="BR881" s="143"/>
      <c r="BS881" s="143"/>
    </row>
    <row r="882" spans="1:71" ht="23.25" customHeight="1">
      <c r="A882" s="140"/>
      <c r="B882" s="140"/>
      <c r="C882" s="140"/>
      <c r="D882" s="140"/>
      <c r="E882" s="140"/>
      <c r="F882" s="140"/>
      <c r="G882" s="141"/>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3"/>
      <c r="AL882" s="143"/>
      <c r="AM882" s="143"/>
      <c r="AN882" s="143"/>
      <c r="AO882" s="143"/>
      <c r="AP882" s="143"/>
      <c r="AQ882" s="143"/>
      <c r="AR882" s="143"/>
      <c r="AS882" s="143"/>
      <c r="AT882" s="143"/>
      <c r="AU882" s="143"/>
      <c r="AV882" s="143"/>
      <c r="AW882" s="143"/>
      <c r="AX882" s="143"/>
      <c r="AY882" s="143"/>
      <c r="AZ882" s="143"/>
      <c r="BA882" s="143"/>
      <c r="BB882" s="143"/>
      <c r="BC882" s="143"/>
      <c r="BD882" s="143"/>
      <c r="BE882" s="143"/>
      <c r="BF882" s="143"/>
      <c r="BG882" s="143"/>
      <c r="BH882" s="143"/>
      <c r="BI882" s="143"/>
      <c r="BJ882" s="143"/>
      <c r="BK882" s="143"/>
      <c r="BL882" s="143"/>
      <c r="BM882" s="143"/>
      <c r="BN882" s="143"/>
      <c r="BO882" s="143"/>
      <c r="BP882" s="143"/>
      <c r="BQ882" s="143"/>
      <c r="BR882" s="143"/>
      <c r="BS882" s="143"/>
    </row>
    <row r="883" spans="1:71" ht="23.25" customHeight="1">
      <c r="A883" s="140"/>
      <c r="B883" s="140"/>
      <c r="C883" s="140"/>
      <c r="D883" s="140"/>
      <c r="E883" s="140"/>
      <c r="F883" s="140"/>
      <c r="G883" s="141"/>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3"/>
      <c r="AL883" s="143"/>
      <c r="AM883" s="143"/>
      <c r="AN883" s="143"/>
      <c r="AO883" s="143"/>
      <c r="AP883" s="143"/>
      <c r="AQ883" s="143"/>
      <c r="AR883" s="143"/>
      <c r="AS883" s="143"/>
      <c r="AT883" s="143"/>
      <c r="AU883" s="143"/>
      <c r="AV883" s="143"/>
      <c r="AW883" s="143"/>
      <c r="AX883" s="143"/>
      <c r="AY883" s="143"/>
      <c r="AZ883" s="143"/>
      <c r="BA883" s="143"/>
      <c r="BB883" s="143"/>
      <c r="BC883" s="143"/>
      <c r="BD883" s="143"/>
      <c r="BE883" s="143"/>
      <c r="BF883" s="143"/>
      <c r="BG883" s="143"/>
      <c r="BH883" s="143"/>
      <c r="BI883" s="143"/>
      <c r="BJ883" s="143"/>
      <c r="BK883" s="143"/>
      <c r="BL883" s="143"/>
      <c r="BM883" s="143"/>
      <c r="BN883" s="143"/>
      <c r="BO883" s="143"/>
      <c r="BP883" s="143"/>
      <c r="BQ883" s="143"/>
      <c r="BR883" s="143"/>
      <c r="BS883" s="143"/>
    </row>
    <row r="884" spans="1:71" ht="23.25" customHeight="1">
      <c r="A884" s="140"/>
      <c r="B884" s="140"/>
      <c r="C884" s="140"/>
      <c r="D884" s="140"/>
      <c r="E884" s="140"/>
      <c r="F884" s="140"/>
      <c r="G884" s="141"/>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3"/>
      <c r="AL884" s="143"/>
      <c r="AM884" s="143"/>
      <c r="AN884" s="143"/>
      <c r="AO884" s="143"/>
      <c r="AP884" s="143"/>
      <c r="AQ884" s="143"/>
      <c r="AR884" s="143"/>
      <c r="AS884" s="143"/>
      <c r="AT884" s="143"/>
      <c r="AU884" s="143"/>
      <c r="AV884" s="143"/>
      <c r="AW884" s="143"/>
      <c r="AX884" s="143"/>
      <c r="AY884" s="143"/>
      <c r="AZ884" s="143"/>
      <c r="BA884" s="143"/>
      <c r="BB884" s="143"/>
      <c r="BC884" s="143"/>
      <c r="BD884" s="143"/>
      <c r="BE884" s="143"/>
      <c r="BF884" s="143"/>
      <c r="BG884" s="143"/>
      <c r="BH884" s="143"/>
      <c r="BI884" s="143"/>
      <c r="BJ884" s="143"/>
      <c r="BK884" s="143"/>
      <c r="BL884" s="143"/>
      <c r="BM884" s="143"/>
      <c r="BN884" s="143"/>
      <c r="BO884" s="143"/>
      <c r="BP884" s="143"/>
      <c r="BQ884" s="143"/>
      <c r="BR884" s="143"/>
      <c r="BS884" s="143"/>
    </row>
    <row r="885" spans="1:71" ht="23.25" customHeight="1">
      <c r="A885" s="140"/>
      <c r="B885" s="140"/>
      <c r="C885" s="140"/>
      <c r="D885" s="140"/>
      <c r="E885" s="140"/>
      <c r="F885" s="140"/>
      <c r="G885" s="141"/>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3"/>
      <c r="AL885" s="143"/>
      <c r="AM885" s="143"/>
      <c r="AN885" s="143"/>
      <c r="AO885" s="143"/>
      <c r="AP885" s="143"/>
      <c r="AQ885" s="143"/>
      <c r="AR885" s="143"/>
      <c r="AS885" s="143"/>
      <c r="AT885" s="143"/>
      <c r="AU885" s="143"/>
      <c r="AV885" s="143"/>
      <c r="AW885" s="143"/>
      <c r="AX885" s="143"/>
      <c r="AY885" s="143"/>
      <c r="AZ885" s="143"/>
      <c r="BA885" s="143"/>
      <c r="BB885" s="143"/>
      <c r="BC885" s="143"/>
      <c r="BD885" s="143"/>
      <c r="BE885" s="143"/>
      <c r="BF885" s="143"/>
      <c r="BG885" s="143"/>
      <c r="BH885" s="143"/>
      <c r="BI885" s="143"/>
      <c r="BJ885" s="143"/>
      <c r="BK885" s="143"/>
      <c r="BL885" s="143"/>
      <c r="BM885" s="143"/>
      <c r="BN885" s="143"/>
      <c r="BO885" s="143"/>
      <c r="BP885" s="143"/>
      <c r="BQ885" s="143"/>
      <c r="BR885" s="143"/>
      <c r="BS885" s="143"/>
    </row>
    <row r="886" spans="1:71" ht="23.25" customHeight="1">
      <c r="A886" s="140"/>
      <c r="B886" s="140"/>
      <c r="C886" s="140"/>
      <c r="D886" s="140"/>
      <c r="E886" s="140"/>
      <c r="F886" s="140"/>
      <c r="G886" s="141"/>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3"/>
      <c r="AL886" s="143"/>
      <c r="AM886" s="143"/>
      <c r="AN886" s="143"/>
      <c r="AO886" s="143"/>
      <c r="AP886" s="143"/>
      <c r="AQ886" s="143"/>
      <c r="AR886" s="143"/>
      <c r="AS886" s="143"/>
      <c r="AT886" s="143"/>
      <c r="AU886" s="143"/>
      <c r="AV886" s="143"/>
      <c r="AW886" s="143"/>
      <c r="AX886" s="143"/>
      <c r="AY886" s="143"/>
      <c r="AZ886" s="143"/>
      <c r="BA886" s="143"/>
      <c r="BB886" s="143"/>
      <c r="BC886" s="143"/>
      <c r="BD886" s="143"/>
      <c r="BE886" s="143"/>
      <c r="BF886" s="143"/>
      <c r="BG886" s="143"/>
      <c r="BH886" s="143"/>
      <c r="BI886" s="143"/>
      <c r="BJ886" s="143"/>
      <c r="BK886" s="143"/>
      <c r="BL886" s="143"/>
      <c r="BM886" s="143"/>
      <c r="BN886" s="143"/>
      <c r="BO886" s="143"/>
      <c r="BP886" s="143"/>
      <c r="BQ886" s="143"/>
      <c r="BR886" s="143"/>
      <c r="BS886" s="143"/>
    </row>
    <row r="887" spans="1:71" ht="23.25" customHeight="1">
      <c r="A887" s="140"/>
      <c r="B887" s="140"/>
      <c r="C887" s="140"/>
      <c r="D887" s="140"/>
      <c r="E887" s="140"/>
      <c r="F887" s="140"/>
      <c r="G887" s="141"/>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3"/>
      <c r="AL887" s="143"/>
      <c r="AM887" s="143"/>
      <c r="AN887" s="143"/>
      <c r="AO887" s="143"/>
      <c r="AP887" s="143"/>
      <c r="AQ887" s="143"/>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c r="BM887" s="143"/>
      <c r="BN887" s="143"/>
      <c r="BO887" s="143"/>
      <c r="BP887" s="143"/>
      <c r="BQ887" s="143"/>
      <c r="BR887" s="143"/>
      <c r="BS887" s="143"/>
    </row>
    <row r="888" spans="1:71" ht="23.25" customHeight="1">
      <c r="A888" s="140"/>
      <c r="B888" s="140"/>
      <c r="C888" s="140"/>
      <c r="D888" s="140"/>
      <c r="E888" s="140"/>
      <c r="F888" s="140"/>
      <c r="G888" s="141"/>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3"/>
      <c r="AL888" s="143"/>
      <c r="AM888" s="143"/>
      <c r="AN888" s="143"/>
      <c r="AO888" s="143"/>
      <c r="AP888" s="143"/>
      <c r="AQ888" s="143"/>
      <c r="AR888" s="143"/>
      <c r="AS888" s="143"/>
      <c r="AT888" s="143"/>
      <c r="AU888" s="143"/>
      <c r="AV888" s="143"/>
      <c r="AW888" s="143"/>
      <c r="AX888" s="143"/>
      <c r="AY888" s="143"/>
      <c r="AZ888" s="143"/>
      <c r="BA888" s="143"/>
      <c r="BB888" s="143"/>
      <c r="BC888" s="143"/>
      <c r="BD888" s="143"/>
      <c r="BE888" s="143"/>
      <c r="BF888" s="143"/>
      <c r="BG888" s="143"/>
      <c r="BH888" s="143"/>
      <c r="BI888" s="143"/>
      <c r="BJ888" s="143"/>
      <c r="BK888" s="143"/>
      <c r="BL888" s="143"/>
      <c r="BM888" s="143"/>
      <c r="BN888" s="143"/>
      <c r="BO888" s="143"/>
      <c r="BP888" s="143"/>
      <c r="BQ888" s="143"/>
      <c r="BR888" s="143"/>
      <c r="BS888" s="143"/>
    </row>
    <row r="889" spans="1:71" ht="23.25" customHeight="1">
      <c r="A889" s="140"/>
      <c r="B889" s="140"/>
      <c r="C889" s="140"/>
      <c r="D889" s="140"/>
      <c r="E889" s="140"/>
      <c r="F889" s="140"/>
      <c r="G889" s="141"/>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3"/>
      <c r="AL889" s="143"/>
      <c r="AM889" s="143"/>
      <c r="AN889" s="143"/>
      <c r="AO889" s="143"/>
      <c r="AP889" s="143"/>
      <c r="AQ889" s="143"/>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c r="BM889" s="143"/>
      <c r="BN889" s="143"/>
      <c r="BO889" s="143"/>
      <c r="BP889" s="143"/>
      <c r="BQ889" s="143"/>
      <c r="BR889" s="143"/>
      <c r="BS889" s="143"/>
    </row>
    <row r="890" spans="1:71" ht="23.25" customHeight="1">
      <c r="A890" s="140"/>
      <c r="B890" s="140"/>
      <c r="C890" s="140"/>
      <c r="D890" s="140"/>
      <c r="E890" s="140"/>
      <c r="F890" s="140"/>
      <c r="G890" s="141"/>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3"/>
      <c r="AL890" s="143"/>
      <c r="AM890" s="143"/>
      <c r="AN890" s="143"/>
      <c r="AO890" s="143"/>
      <c r="AP890" s="143"/>
      <c r="AQ890" s="143"/>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c r="BM890" s="143"/>
      <c r="BN890" s="143"/>
      <c r="BO890" s="143"/>
      <c r="BP890" s="143"/>
      <c r="BQ890" s="143"/>
      <c r="BR890" s="143"/>
      <c r="BS890" s="143"/>
    </row>
    <row r="891" spans="1:71" ht="23.25" customHeight="1">
      <c r="A891" s="140"/>
      <c r="B891" s="140"/>
      <c r="C891" s="140"/>
      <c r="D891" s="140"/>
      <c r="E891" s="140"/>
      <c r="F891" s="140"/>
      <c r="G891" s="141"/>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3"/>
      <c r="AL891" s="143"/>
      <c r="AM891" s="143"/>
      <c r="AN891" s="143"/>
      <c r="AO891" s="143"/>
      <c r="AP891" s="143"/>
      <c r="AQ891" s="143"/>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c r="BM891" s="143"/>
      <c r="BN891" s="143"/>
      <c r="BO891" s="143"/>
      <c r="BP891" s="143"/>
      <c r="BQ891" s="143"/>
      <c r="BR891" s="143"/>
      <c r="BS891" s="143"/>
    </row>
    <row r="892" spans="1:71" ht="23.25" customHeight="1">
      <c r="A892" s="140"/>
      <c r="B892" s="140"/>
      <c r="C892" s="140"/>
      <c r="D892" s="140"/>
      <c r="E892" s="140"/>
      <c r="F892" s="140"/>
      <c r="G892" s="141"/>
      <c r="H892" s="140"/>
      <c r="I892" s="140"/>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c r="AF892" s="140"/>
      <c r="AG892" s="140"/>
      <c r="AH892" s="140"/>
      <c r="AI892" s="140"/>
      <c r="AJ892" s="140"/>
      <c r="AK892" s="143"/>
      <c r="AL892" s="143"/>
      <c r="AM892" s="143"/>
      <c r="AN892" s="143"/>
      <c r="AO892" s="143"/>
      <c r="AP892" s="143"/>
      <c r="AQ892" s="143"/>
      <c r="AR892" s="143"/>
      <c r="AS892" s="143"/>
      <c r="AT892" s="143"/>
      <c r="AU892" s="143"/>
      <c r="AV892" s="143"/>
      <c r="AW892" s="143"/>
      <c r="AX892" s="143"/>
      <c r="AY892" s="143"/>
      <c r="AZ892" s="143"/>
      <c r="BA892" s="143"/>
      <c r="BB892" s="143"/>
      <c r="BC892" s="143"/>
      <c r="BD892" s="143"/>
      <c r="BE892" s="143"/>
      <c r="BF892" s="143"/>
      <c r="BG892" s="143"/>
      <c r="BH892" s="143"/>
      <c r="BI892" s="143"/>
      <c r="BJ892" s="143"/>
      <c r="BK892" s="143"/>
      <c r="BL892" s="143"/>
      <c r="BM892" s="143"/>
      <c r="BN892" s="143"/>
      <c r="BO892" s="143"/>
      <c r="BP892" s="143"/>
      <c r="BQ892" s="143"/>
      <c r="BR892" s="143"/>
      <c r="BS892" s="143"/>
    </row>
    <row r="893" spans="1:71" ht="23.25" customHeight="1">
      <c r="A893" s="140"/>
      <c r="B893" s="140"/>
      <c r="C893" s="140"/>
      <c r="D893" s="140"/>
      <c r="E893" s="140"/>
      <c r="F893" s="140"/>
      <c r="G893" s="141"/>
      <c r="H893" s="140"/>
      <c r="I893" s="140"/>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c r="AF893" s="140"/>
      <c r="AG893" s="140"/>
      <c r="AH893" s="140"/>
      <c r="AI893" s="140"/>
      <c r="AJ893" s="140"/>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c r="BM893" s="143"/>
      <c r="BN893" s="143"/>
      <c r="BO893" s="143"/>
      <c r="BP893" s="143"/>
      <c r="BQ893" s="143"/>
      <c r="BR893" s="143"/>
      <c r="BS893" s="143"/>
    </row>
    <row r="894" spans="1:71" ht="23.25" customHeight="1">
      <c r="A894" s="140"/>
      <c r="B894" s="140"/>
      <c r="C894" s="140"/>
      <c r="D894" s="140"/>
      <c r="E894" s="140"/>
      <c r="F894" s="140"/>
      <c r="G894" s="141"/>
      <c r="H894" s="140"/>
      <c r="I894" s="140"/>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3"/>
      <c r="AL894" s="143"/>
      <c r="AM894" s="143"/>
      <c r="AN894" s="143"/>
      <c r="AO894" s="143"/>
      <c r="AP894" s="143"/>
      <c r="AQ894" s="143"/>
      <c r="AR894" s="143"/>
      <c r="AS894" s="143"/>
      <c r="AT894" s="143"/>
      <c r="AU894" s="143"/>
      <c r="AV894" s="143"/>
      <c r="AW894" s="143"/>
      <c r="AX894" s="143"/>
      <c r="AY894" s="143"/>
      <c r="AZ894" s="143"/>
      <c r="BA894" s="143"/>
      <c r="BB894" s="143"/>
      <c r="BC894" s="143"/>
      <c r="BD894" s="143"/>
      <c r="BE894" s="143"/>
      <c r="BF894" s="143"/>
      <c r="BG894" s="143"/>
      <c r="BH894" s="143"/>
      <c r="BI894" s="143"/>
      <c r="BJ894" s="143"/>
      <c r="BK894" s="143"/>
      <c r="BL894" s="143"/>
      <c r="BM894" s="143"/>
      <c r="BN894" s="143"/>
      <c r="BO894" s="143"/>
      <c r="BP894" s="143"/>
      <c r="BQ894" s="143"/>
      <c r="BR894" s="143"/>
      <c r="BS894" s="143"/>
    </row>
    <row r="895" spans="1:71" ht="23.25" customHeight="1">
      <c r="A895" s="140"/>
      <c r="B895" s="140"/>
      <c r="C895" s="140"/>
      <c r="D895" s="140"/>
      <c r="E895" s="140"/>
      <c r="F895" s="140"/>
      <c r="G895" s="141"/>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c r="BM895" s="143"/>
      <c r="BN895" s="143"/>
      <c r="BO895" s="143"/>
      <c r="BP895" s="143"/>
      <c r="BQ895" s="143"/>
      <c r="BR895" s="143"/>
      <c r="BS895" s="143"/>
    </row>
    <row r="896" spans="1:71" ht="23.25" customHeight="1">
      <c r="A896" s="140"/>
      <c r="B896" s="140"/>
      <c r="C896" s="140"/>
      <c r="D896" s="140"/>
      <c r="E896" s="140"/>
      <c r="F896" s="140"/>
      <c r="G896" s="141"/>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c r="BM896" s="143"/>
      <c r="BN896" s="143"/>
      <c r="BO896" s="143"/>
      <c r="BP896" s="143"/>
      <c r="BQ896" s="143"/>
      <c r="BR896" s="143"/>
      <c r="BS896" s="143"/>
    </row>
    <row r="897" spans="1:71" ht="23.25" customHeight="1">
      <c r="A897" s="140"/>
      <c r="B897" s="140"/>
      <c r="C897" s="140"/>
      <c r="D897" s="140"/>
      <c r="E897" s="140"/>
      <c r="F897" s="140"/>
      <c r="G897" s="141"/>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c r="BM897" s="143"/>
      <c r="BN897" s="143"/>
      <c r="BO897" s="143"/>
      <c r="BP897" s="143"/>
      <c r="BQ897" s="143"/>
      <c r="BR897" s="143"/>
      <c r="BS897" s="143"/>
    </row>
    <row r="898" spans="1:71" ht="23.25" customHeight="1">
      <c r="A898" s="140"/>
      <c r="B898" s="140"/>
      <c r="C898" s="140"/>
      <c r="D898" s="140"/>
      <c r="E898" s="140"/>
      <c r="F898" s="140"/>
      <c r="G898" s="141"/>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c r="BM898" s="143"/>
      <c r="BN898" s="143"/>
      <c r="BO898" s="143"/>
      <c r="BP898" s="143"/>
      <c r="BQ898" s="143"/>
      <c r="BR898" s="143"/>
      <c r="BS898" s="143"/>
    </row>
    <row r="899" spans="1:71" ht="23.25" customHeight="1">
      <c r="A899" s="140"/>
      <c r="B899" s="140"/>
      <c r="C899" s="140"/>
      <c r="D899" s="140"/>
      <c r="E899" s="140"/>
      <c r="F899" s="140"/>
      <c r="G899" s="141"/>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c r="BM899" s="143"/>
      <c r="BN899" s="143"/>
      <c r="BO899" s="143"/>
      <c r="BP899" s="143"/>
      <c r="BQ899" s="143"/>
      <c r="BR899" s="143"/>
      <c r="BS899" s="143"/>
    </row>
    <row r="900" spans="1:71" ht="23.25" customHeight="1">
      <c r="A900" s="140"/>
      <c r="B900" s="140"/>
      <c r="C900" s="140"/>
      <c r="D900" s="140"/>
      <c r="E900" s="140"/>
      <c r="F900" s="140"/>
      <c r="G900" s="141"/>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c r="BM900" s="143"/>
      <c r="BN900" s="143"/>
      <c r="BO900" s="143"/>
      <c r="BP900" s="143"/>
      <c r="BQ900" s="143"/>
      <c r="BR900" s="143"/>
      <c r="BS900" s="143"/>
    </row>
    <row r="901" spans="1:71" ht="23.25" customHeight="1">
      <c r="A901" s="140"/>
      <c r="B901" s="140"/>
      <c r="C901" s="140"/>
      <c r="D901" s="140"/>
      <c r="E901" s="140"/>
      <c r="F901" s="140"/>
      <c r="G901" s="141"/>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3"/>
      <c r="AL901" s="143"/>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c r="BM901" s="143"/>
      <c r="BN901" s="143"/>
      <c r="BO901" s="143"/>
      <c r="BP901" s="143"/>
      <c r="BQ901" s="143"/>
      <c r="BR901" s="143"/>
      <c r="BS901" s="143"/>
    </row>
    <row r="902" spans="1:71" ht="23.25" customHeight="1">
      <c r="A902" s="140"/>
      <c r="B902" s="140"/>
      <c r="C902" s="140"/>
      <c r="D902" s="140"/>
      <c r="E902" s="140"/>
      <c r="F902" s="140"/>
      <c r="G902" s="141"/>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3"/>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c r="BM902" s="143"/>
      <c r="BN902" s="143"/>
      <c r="BO902" s="143"/>
      <c r="BP902" s="143"/>
      <c r="BQ902" s="143"/>
      <c r="BR902" s="143"/>
      <c r="BS902" s="143"/>
    </row>
    <row r="903" spans="1:71" ht="23.25" customHeight="1">
      <c r="A903" s="140"/>
      <c r="B903" s="140"/>
      <c r="C903" s="140"/>
      <c r="D903" s="140"/>
      <c r="E903" s="140"/>
      <c r="F903" s="140"/>
      <c r="G903" s="141"/>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3"/>
      <c r="AL903" s="143"/>
      <c r="AM903" s="143"/>
      <c r="AN903" s="143"/>
      <c r="AO903" s="143"/>
      <c r="AP903" s="143"/>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c r="BM903" s="143"/>
      <c r="BN903" s="143"/>
      <c r="BO903" s="143"/>
      <c r="BP903" s="143"/>
      <c r="BQ903" s="143"/>
      <c r="BR903" s="143"/>
      <c r="BS903" s="143"/>
    </row>
    <row r="904" spans="1:71" ht="23.25" customHeight="1">
      <c r="A904" s="140"/>
      <c r="B904" s="140"/>
      <c r="C904" s="140"/>
      <c r="D904" s="140"/>
      <c r="E904" s="140"/>
      <c r="F904" s="140"/>
      <c r="G904" s="141"/>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3"/>
      <c r="AL904" s="143"/>
      <c r="AM904" s="143"/>
      <c r="AN904" s="143"/>
      <c r="AO904" s="143"/>
      <c r="AP904" s="143"/>
      <c r="AQ904" s="143"/>
      <c r="AR904" s="143"/>
      <c r="AS904" s="143"/>
      <c r="AT904" s="143"/>
      <c r="AU904" s="143"/>
      <c r="AV904" s="143"/>
      <c r="AW904" s="143"/>
      <c r="AX904" s="143"/>
      <c r="AY904" s="143"/>
      <c r="AZ904" s="143"/>
      <c r="BA904" s="143"/>
      <c r="BB904" s="143"/>
      <c r="BC904" s="143"/>
      <c r="BD904" s="143"/>
      <c r="BE904" s="143"/>
      <c r="BF904" s="143"/>
      <c r="BG904" s="143"/>
      <c r="BH904" s="143"/>
      <c r="BI904" s="143"/>
      <c r="BJ904" s="143"/>
      <c r="BK904" s="143"/>
      <c r="BL904" s="143"/>
      <c r="BM904" s="143"/>
      <c r="BN904" s="143"/>
      <c r="BO904" s="143"/>
      <c r="BP904" s="143"/>
      <c r="BQ904" s="143"/>
      <c r="BR904" s="143"/>
      <c r="BS904" s="143"/>
    </row>
    <row r="905" spans="1:71" ht="23.25" customHeight="1">
      <c r="A905" s="140"/>
      <c r="B905" s="140"/>
      <c r="C905" s="140"/>
      <c r="D905" s="140"/>
      <c r="E905" s="140"/>
      <c r="F905" s="140"/>
      <c r="G905" s="141"/>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3"/>
      <c r="AL905" s="143"/>
      <c r="AM905" s="143"/>
      <c r="AN905" s="143"/>
      <c r="AO905" s="143"/>
      <c r="AP905" s="143"/>
      <c r="AQ905" s="143"/>
      <c r="AR905" s="143"/>
      <c r="AS905" s="143"/>
      <c r="AT905" s="143"/>
      <c r="AU905" s="143"/>
      <c r="AV905" s="143"/>
      <c r="AW905" s="143"/>
      <c r="AX905" s="143"/>
      <c r="AY905" s="143"/>
      <c r="AZ905" s="143"/>
      <c r="BA905" s="143"/>
      <c r="BB905" s="143"/>
      <c r="BC905" s="143"/>
      <c r="BD905" s="143"/>
      <c r="BE905" s="143"/>
      <c r="BF905" s="143"/>
      <c r="BG905" s="143"/>
      <c r="BH905" s="143"/>
      <c r="BI905" s="143"/>
      <c r="BJ905" s="143"/>
      <c r="BK905" s="143"/>
      <c r="BL905" s="143"/>
      <c r="BM905" s="143"/>
      <c r="BN905" s="143"/>
      <c r="BO905" s="143"/>
      <c r="BP905" s="143"/>
      <c r="BQ905" s="143"/>
      <c r="BR905" s="143"/>
      <c r="BS905" s="143"/>
    </row>
    <row r="906" spans="1:71" ht="23.25" customHeight="1">
      <c r="A906" s="140"/>
      <c r="B906" s="140"/>
      <c r="C906" s="140"/>
      <c r="D906" s="140"/>
      <c r="E906" s="140"/>
      <c r="F906" s="140"/>
      <c r="G906" s="141"/>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143"/>
      <c r="BN906" s="143"/>
      <c r="BO906" s="143"/>
      <c r="BP906" s="143"/>
      <c r="BQ906" s="143"/>
      <c r="BR906" s="143"/>
      <c r="BS906" s="143"/>
    </row>
    <row r="907" spans="1:71" ht="23.25" customHeight="1">
      <c r="A907" s="140"/>
      <c r="B907" s="140"/>
      <c r="C907" s="140"/>
      <c r="D907" s="140"/>
      <c r="E907" s="140"/>
      <c r="F907" s="140"/>
      <c r="G907" s="141"/>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3"/>
      <c r="BH907" s="143"/>
      <c r="BI907" s="143"/>
      <c r="BJ907" s="143"/>
      <c r="BK907" s="143"/>
      <c r="BL907" s="143"/>
      <c r="BM907" s="143"/>
      <c r="BN907" s="143"/>
      <c r="BO907" s="143"/>
      <c r="BP907" s="143"/>
      <c r="BQ907" s="143"/>
      <c r="BR907" s="143"/>
      <c r="BS907" s="143"/>
    </row>
    <row r="908" spans="1:71" ht="23.25" customHeight="1">
      <c r="A908" s="140"/>
      <c r="B908" s="140"/>
      <c r="C908" s="140"/>
      <c r="D908" s="140"/>
      <c r="E908" s="140"/>
      <c r="F908" s="140"/>
      <c r="G908" s="141"/>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3"/>
      <c r="AL908" s="143"/>
      <c r="AM908" s="143"/>
      <c r="AN908" s="143"/>
      <c r="AO908" s="143"/>
      <c r="AP908" s="143"/>
      <c r="AQ908" s="143"/>
      <c r="AR908" s="143"/>
      <c r="AS908" s="143"/>
      <c r="AT908" s="143"/>
      <c r="AU908" s="143"/>
      <c r="AV908" s="143"/>
      <c r="AW908" s="143"/>
      <c r="AX908" s="143"/>
      <c r="AY908" s="143"/>
      <c r="AZ908" s="143"/>
      <c r="BA908" s="143"/>
      <c r="BB908" s="143"/>
      <c r="BC908" s="143"/>
      <c r="BD908" s="143"/>
      <c r="BE908" s="143"/>
      <c r="BF908" s="143"/>
      <c r="BG908" s="143"/>
      <c r="BH908" s="143"/>
      <c r="BI908" s="143"/>
      <c r="BJ908" s="143"/>
      <c r="BK908" s="143"/>
      <c r="BL908" s="143"/>
      <c r="BM908" s="143"/>
      <c r="BN908" s="143"/>
      <c r="BO908" s="143"/>
      <c r="BP908" s="143"/>
      <c r="BQ908" s="143"/>
      <c r="BR908" s="143"/>
      <c r="BS908" s="143"/>
    </row>
    <row r="909" spans="1:71" ht="23.25" customHeight="1">
      <c r="A909" s="140"/>
      <c r="B909" s="140"/>
      <c r="C909" s="140"/>
      <c r="D909" s="140"/>
      <c r="E909" s="140"/>
      <c r="F909" s="140"/>
      <c r="G909" s="141"/>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3"/>
      <c r="AL909" s="143"/>
      <c r="AM909" s="143"/>
      <c r="AN909" s="143"/>
      <c r="AO909" s="143"/>
      <c r="AP909" s="143"/>
      <c r="AQ909" s="143"/>
      <c r="AR909" s="143"/>
      <c r="AS909" s="143"/>
      <c r="AT909" s="143"/>
      <c r="AU909" s="143"/>
      <c r="AV909" s="143"/>
      <c r="AW909" s="143"/>
      <c r="AX909" s="143"/>
      <c r="AY909" s="143"/>
      <c r="AZ909" s="143"/>
      <c r="BA909" s="143"/>
      <c r="BB909" s="143"/>
      <c r="BC909" s="143"/>
      <c r="BD909" s="143"/>
      <c r="BE909" s="143"/>
      <c r="BF909" s="143"/>
      <c r="BG909" s="143"/>
      <c r="BH909" s="143"/>
      <c r="BI909" s="143"/>
      <c r="BJ909" s="143"/>
      <c r="BK909" s="143"/>
      <c r="BL909" s="143"/>
      <c r="BM909" s="143"/>
      <c r="BN909" s="143"/>
      <c r="BO909" s="143"/>
      <c r="BP909" s="143"/>
      <c r="BQ909" s="143"/>
      <c r="BR909" s="143"/>
      <c r="BS909" s="143"/>
    </row>
    <row r="910" spans="1:71" ht="23.25" customHeight="1">
      <c r="A910" s="140"/>
      <c r="B910" s="140"/>
      <c r="C910" s="140"/>
      <c r="D910" s="140"/>
      <c r="E910" s="140"/>
      <c r="F910" s="140"/>
      <c r="G910" s="141"/>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3"/>
      <c r="AL910" s="143"/>
      <c r="AM910" s="143"/>
      <c r="AN910" s="143"/>
      <c r="AO910" s="143"/>
      <c r="AP910" s="143"/>
      <c r="AQ910" s="143"/>
      <c r="AR910" s="143"/>
      <c r="AS910" s="143"/>
      <c r="AT910" s="143"/>
      <c r="AU910" s="143"/>
      <c r="AV910" s="143"/>
      <c r="AW910" s="143"/>
      <c r="AX910" s="143"/>
      <c r="AY910" s="143"/>
      <c r="AZ910" s="143"/>
      <c r="BA910" s="143"/>
      <c r="BB910" s="143"/>
      <c r="BC910" s="143"/>
      <c r="BD910" s="143"/>
      <c r="BE910" s="143"/>
      <c r="BF910" s="143"/>
      <c r="BG910" s="143"/>
      <c r="BH910" s="143"/>
      <c r="BI910" s="143"/>
      <c r="BJ910" s="143"/>
      <c r="BK910" s="143"/>
      <c r="BL910" s="143"/>
      <c r="BM910" s="143"/>
      <c r="BN910" s="143"/>
      <c r="BO910" s="143"/>
      <c r="BP910" s="143"/>
      <c r="BQ910" s="143"/>
      <c r="BR910" s="143"/>
      <c r="BS910" s="143"/>
    </row>
    <row r="911" spans="1:71" ht="23.25" customHeight="1">
      <c r="A911" s="140"/>
      <c r="B911" s="140"/>
      <c r="C911" s="140"/>
      <c r="D911" s="140"/>
      <c r="E911" s="140"/>
      <c r="F911" s="140"/>
      <c r="G911" s="141"/>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3"/>
      <c r="AL911" s="143"/>
      <c r="AM911" s="143"/>
      <c r="AN911" s="143"/>
      <c r="AO911" s="143"/>
      <c r="AP911" s="143"/>
      <c r="AQ911" s="143"/>
      <c r="AR911" s="143"/>
      <c r="AS911" s="143"/>
      <c r="AT911" s="143"/>
      <c r="AU911" s="143"/>
      <c r="AV911" s="143"/>
      <c r="AW911" s="143"/>
      <c r="AX911" s="143"/>
      <c r="AY911" s="143"/>
      <c r="AZ911" s="143"/>
      <c r="BA911" s="143"/>
      <c r="BB911" s="143"/>
      <c r="BC911" s="143"/>
      <c r="BD911" s="143"/>
      <c r="BE911" s="143"/>
      <c r="BF911" s="143"/>
      <c r="BG911" s="143"/>
      <c r="BH911" s="143"/>
      <c r="BI911" s="143"/>
      <c r="BJ911" s="143"/>
      <c r="BK911" s="143"/>
      <c r="BL911" s="143"/>
      <c r="BM911" s="143"/>
      <c r="BN911" s="143"/>
      <c r="BO911" s="143"/>
      <c r="BP911" s="143"/>
      <c r="BQ911" s="143"/>
      <c r="BR911" s="143"/>
      <c r="BS911" s="143"/>
    </row>
    <row r="912" spans="1:71" ht="23.25" customHeight="1">
      <c r="A912" s="140"/>
      <c r="B912" s="140"/>
      <c r="C912" s="140"/>
      <c r="D912" s="140"/>
      <c r="E912" s="140"/>
      <c r="F912" s="140"/>
      <c r="G912" s="141"/>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3"/>
      <c r="AL912" s="143"/>
      <c r="AM912" s="143"/>
      <c r="AN912" s="143"/>
      <c r="AO912" s="143"/>
      <c r="AP912" s="143"/>
      <c r="AQ912" s="143"/>
      <c r="AR912" s="143"/>
      <c r="AS912" s="143"/>
      <c r="AT912" s="143"/>
      <c r="AU912" s="143"/>
      <c r="AV912" s="143"/>
      <c r="AW912" s="143"/>
      <c r="AX912" s="143"/>
      <c r="AY912" s="143"/>
      <c r="AZ912" s="143"/>
      <c r="BA912" s="143"/>
      <c r="BB912" s="143"/>
      <c r="BC912" s="143"/>
      <c r="BD912" s="143"/>
      <c r="BE912" s="143"/>
      <c r="BF912" s="143"/>
      <c r="BG912" s="143"/>
      <c r="BH912" s="143"/>
      <c r="BI912" s="143"/>
      <c r="BJ912" s="143"/>
      <c r="BK912" s="143"/>
      <c r="BL912" s="143"/>
      <c r="BM912" s="143"/>
      <c r="BN912" s="143"/>
      <c r="BO912" s="143"/>
      <c r="BP912" s="143"/>
      <c r="BQ912" s="143"/>
      <c r="BR912" s="143"/>
      <c r="BS912" s="143"/>
    </row>
    <row r="913" spans="1:71" ht="23.25" customHeight="1">
      <c r="A913" s="140"/>
      <c r="B913" s="140"/>
      <c r="C913" s="140"/>
      <c r="D913" s="140"/>
      <c r="E913" s="140"/>
      <c r="F913" s="140"/>
      <c r="G913" s="141"/>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3"/>
      <c r="AL913" s="143"/>
      <c r="AM913" s="143"/>
      <c r="AN913" s="143"/>
      <c r="AO913" s="143"/>
      <c r="AP913" s="143"/>
      <c r="AQ913" s="143"/>
      <c r="AR913" s="143"/>
      <c r="AS913" s="143"/>
      <c r="AT913" s="143"/>
      <c r="AU913" s="143"/>
      <c r="AV913" s="143"/>
      <c r="AW913" s="143"/>
      <c r="AX913" s="143"/>
      <c r="AY913" s="143"/>
      <c r="AZ913" s="143"/>
      <c r="BA913" s="143"/>
      <c r="BB913" s="143"/>
      <c r="BC913" s="143"/>
      <c r="BD913" s="143"/>
      <c r="BE913" s="143"/>
      <c r="BF913" s="143"/>
      <c r="BG913" s="143"/>
      <c r="BH913" s="143"/>
      <c r="BI913" s="143"/>
      <c r="BJ913" s="143"/>
      <c r="BK913" s="143"/>
      <c r="BL913" s="143"/>
      <c r="BM913" s="143"/>
      <c r="BN913" s="143"/>
      <c r="BO913" s="143"/>
      <c r="BP913" s="143"/>
      <c r="BQ913" s="143"/>
      <c r="BR913" s="143"/>
      <c r="BS913" s="143"/>
    </row>
    <row r="914" spans="1:71" ht="23.25" customHeight="1">
      <c r="A914" s="140"/>
      <c r="B914" s="140"/>
      <c r="C914" s="140"/>
      <c r="D914" s="140"/>
      <c r="E914" s="140"/>
      <c r="F914" s="140"/>
      <c r="G914" s="141"/>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3"/>
      <c r="AL914" s="143"/>
      <c r="AM914" s="143"/>
      <c r="AN914" s="143"/>
      <c r="AO914" s="143"/>
      <c r="AP914" s="143"/>
      <c r="AQ914" s="143"/>
      <c r="AR914" s="143"/>
      <c r="AS914" s="143"/>
      <c r="AT914" s="143"/>
      <c r="AU914" s="143"/>
      <c r="AV914" s="143"/>
      <c r="AW914" s="143"/>
      <c r="AX914" s="143"/>
      <c r="AY914" s="143"/>
      <c r="AZ914" s="143"/>
      <c r="BA914" s="143"/>
      <c r="BB914" s="143"/>
      <c r="BC914" s="143"/>
      <c r="BD914" s="143"/>
      <c r="BE914" s="143"/>
      <c r="BF914" s="143"/>
      <c r="BG914" s="143"/>
      <c r="BH914" s="143"/>
      <c r="BI914" s="143"/>
      <c r="BJ914" s="143"/>
      <c r="BK914" s="143"/>
      <c r="BL914" s="143"/>
      <c r="BM914" s="143"/>
      <c r="BN914" s="143"/>
      <c r="BO914" s="143"/>
      <c r="BP914" s="143"/>
      <c r="BQ914" s="143"/>
      <c r="BR914" s="143"/>
      <c r="BS914" s="143"/>
    </row>
    <row r="915" spans="1:71" ht="23.25" customHeight="1">
      <c r="A915" s="140"/>
      <c r="B915" s="140"/>
      <c r="C915" s="140"/>
      <c r="D915" s="140"/>
      <c r="E915" s="140"/>
      <c r="F915" s="140"/>
      <c r="G915" s="141"/>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3"/>
      <c r="AL915" s="143"/>
      <c r="AM915" s="143"/>
      <c r="AN915" s="143"/>
      <c r="AO915" s="143"/>
      <c r="AP915" s="143"/>
      <c r="AQ915" s="143"/>
      <c r="AR915" s="143"/>
      <c r="AS915" s="143"/>
      <c r="AT915" s="143"/>
      <c r="AU915" s="143"/>
      <c r="AV915" s="143"/>
      <c r="AW915" s="143"/>
      <c r="AX915" s="143"/>
      <c r="AY915" s="143"/>
      <c r="AZ915" s="143"/>
      <c r="BA915" s="143"/>
      <c r="BB915" s="143"/>
      <c r="BC915" s="143"/>
      <c r="BD915" s="143"/>
      <c r="BE915" s="143"/>
      <c r="BF915" s="143"/>
      <c r="BG915" s="143"/>
      <c r="BH915" s="143"/>
      <c r="BI915" s="143"/>
      <c r="BJ915" s="143"/>
      <c r="BK915" s="143"/>
      <c r="BL915" s="143"/>
      <c r="BM915" s="143"/>
      <c r="BN915" s="143"/>
      <c r="BO915" s="143"/>
      <c r="BP915" s="143"/>
      <c r="BQ915" s="143"/>
      <c r="BR915" s="143"/>
      <c r="BS915" s="143"/>
    </row>
    <row r="916" spans="1:71" ht="23.25" customHeight="1">
      <c r="A916" s="140"/>
      <c r="B916" s="140"/>
      <c r="C916" s="140"/>
      <c r="D916" s="140"/>
      <c r="E916" s="140"/>
      <c r="F916" s="140"/>
      <c r="G916" s="141"/>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3"/>
      <c r="AL916" s="143"/>
      <c r="AM916" s="143"/>
      <c r="AN916" s="143"/>
      <c r="AO916" s="143"/>
      <c r="AP916" s="143"/>
      <c r="AQ916" s="143"/>
      <c r="AR916" s="143"/>
      <c r="AS916" s="143"/>
      <c r="AT916" s="143"/>
      <c r="AU916" s="143"/>
      <c r="AV916" s="143"/>
      <c r="AW916" s="143"/>
      <c r="AX916" s="143"/>
      <c r="AY916" s="143"/>
      <c r="AZ916" s="143"/>
      <c r="BA916" s="143"/>
      <c r="BB916" s="143"/>
      <c r="BC916" s="143"/>
      <c r="BD916" s="143"/>
      <c r="BE916" s="143"/>
      <c r="BF916" s="143"/>
      <c r="BG916" s="143"/>
      <c r="BH916" s="143"/>
      <c r="BI916" s="143"/>
      <c r="BJ916" s="143"/>
      <c r="BK916" s="143"/>
      <c r="BL916" s="143"/>
      <c r="BM916" s="143"/>
      <c r="BN916" s="143"/>
      <c r="BO916" s="143"/>
      <c r="BP916" s="143"/>
      <c r="BQ916" s="143"/>
      <c r="BR916" s="143"/>
      <c r="BS916" s="143"/>
    </row>
    <row r="917" spans="1:71" ht="23.25" customHeight="1">
      <c r="A917" s="140"/>
      <c r="B917" s="140"/>
      <c r="C917" s="140"/>
      <c r="D917" s="140"/>
      <c r="E917" s="140"/>
      <c r="F917" s="140"/>
      <c r="G917" s="141"/>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3"/>
      <c r="AL917" s="143"/>
      <c r="AM917" s="143"/>
      <c r="AN917" s="143"/>
      <c r="AO917" s="143"/>
      <c r="AP917" s="143"/>
      <c r="AQ917" s="143"/>
      <c r="AR917" s="143"/>
      <c r="AS917" s="143"/>
      <c r="AT917" s="143"/>
      <c r="AU917" s="143"/>
      <c r="AV917" s="143"/>
      <c r="AW917" s="143"/>
      <c r="AX917" s="143"/>
      <c r="AY917" s="143"/>
      <c r="AZ917" s="143"/>
      <c r="BA917" s="143"/>
      <c r="BB917" s="143"/>
      <c r="BC917" s="143"/>
      <c r="BD917" s="143"/>
      <c r="BE917" s="143"/>
      <c r="BF917" s="143"/>
      <c r="BG917" s="143"/>
      <c r="BH917" s="143"/>
      <c r="BI917" s="143"/>
      <c r="BJ917" s="143"/>
      <c r="BK917" s="143"/>
      <c r="BL917" s="143"/>
      <c r="BM917" s="143"/>
      <c r="BN917" s="143"/>
      <c r="BO917" s="143"/>
      <c r="BP917" s="143"/>
      <c r="BQ917" s="143"/>
      <c r="BR917" s="143"/>
      <c r="BS917" s="143"/>
    </row>
    <row r="918" spans="1:71" ht="23.25" customHeight="1">
      <c r="A918" s="140"/>
      <c r="B918" s="140"/>
      <c r="C918" s="140"/>
      <c r="D918" s="140"/>
      <c r="E918" s="140"/>
      <c r="F918" s="140"/>
      <c r="G918" s="141"/>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3"/>
      <c r="AL918" s="143"/>
      <c r="AM918" s="143"/>
      <c r="AN918" s="143"/>
      <c r="AO918" s="143"/>
      <c r="AP918" s="143"/>
      <c r="AQ918" s="143"/>
      <c r="AR918" s="143"/>
      <c r="AS918" s="143"/>
      <c r="AT918" s="143"/>
      <c r="AU918" s="143"/>
      <c r="AV918" s="143"/>
      <c r="AW918" s="143"/>
      <c r="AX918" s="143"/>
      <c r="AY918" s="143"/>
      <c r="AZ918" s="143"/>
      <c r="BA918" s="143"/>
      <c r="BB918" s="143"/>
      <c r="BC918" s="143"/>
      <c r="BD918" s="143"/>
      <c r="BE918" s="143"/>
      <c r="BF918" s="143"/>
      <c r="BG918" s="143"/>
      <c r="BH918" s="143"/>
      <c r="BI918" s="143"/>
      <c r="BJ918" s="143"/>
      <c r="BK918" s="143"/>
      <c r="BL918" s="143"/>
      <c r="BM918" s="143"/>
      <c r="BN918" s="143"/>
      <c r="BO918" s="143"/>
      <c r="BP918" s="143"/>
      <c r="BQ918" s="143"/>
      <c r="BR918" s="143"/>
      <c r="BS918" s="143"/>
    </row>
    <row r="919" spans="1:71" ht="23.25" customHeight="1">
      <c r="A919" s="140"/>
      <c r="B919" s="140"/>
      <c r="C919" s="140"/>
      <c r="D919" s="140"/>
      <c r="E919" s="140"/>
      <c r="F919" s="140"/>
      <c r="G919" s="141"/>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3"/>
      <c r="AL919" s="143"/>
      <c r="AM919" s="143"/>
      <c r="AN919" s="143"/>
      <c r="AO919" s="143"/>
      <c r="AP919" s="143"/>
      <c r="AQ919" s="143"/>
      <c r="AR919" s="143"/>
      <c r="AS919" s="143"/>
      <c r="AT919" s="143"/>
      <c r="AU919" s="143"/>
      <c r="AV919" s="143"/>
      <c r="AW919" s="143"/>
      <c r="AX919" s="143"/>
      <c r="AY919" s="143"/>
      <c r="AZ919" s="143"/>
      <c r="BA919" s="143"/>
      <c r="BB919" s="143"/>
      <c r="BC919" s="143"/>
      <c r="BD919" s="143"/>
      <c r="BE919" s="143"/>
      <c r="BF919" s="143"/>
      <c r="BG919" s="143"/>
      <c r="BH919" s="143"/>
      <c r="BI919" s="143"/>
      <c r="BJ919" s="143"/>
      <c r="BK919" s="143"/>
      <c r="BL919" s="143"/>
      <c r="BM919" s="143"/>
      <c r="BN919" s="143"/>
      <c r="BO919" s="143"/>
      <c r="BP919" s="143"/>
      <c r="BQ919" s="143"/>
      <c r="BR919" s="143"/>
      <c r="BS919" s="143"/>
    </row>
    <row r="920" spans="1:71" ht="23.25" customHeight="1">
      <c r="A920" s="140"/>
      <c r="B920" s="140"/>
      <c r="C920" s="140"/>
      <c r="D920" s="140"/>
      <c r="E920" s="140"/>
      <c r="F920" s="140"/>
      <c r="G920" s="141"/>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3"/>
      <c r="AL920" s="143"/>
      <c r="AM920" s="143"/>
      <c r="AN920" s="143"/>
      <c r="AO920" s="143"/>
      <c r="AP920" s="143"/>
      <c r="AQ920" s="143"/>
      <c r="AR920" s="143"/>
      <c r="AS920" s="143"/>
      <c r="AT920" s="143"/>
      <c r="AU920" s="143"/>
      <c r="AV920" s="143"/>
      <c r="AW920" s="143"/>
      <c r="AX920" s="143"/>
      <c r="AY920" s="143"/>
      <c r="AZ920" s="143"/>
      <c r="BA920" s="143"/>
      <c r="BB920" s="143"/>
      <c r="BC920" s="143"/>
      <c r="BD920" s="143"/>
      <c r="BE920" s="143"/>
      <c r="BF920" s="143"/>
      <c r="BG920" s="143"/>
      <c r="BH920" s="143"/>
      <c r="BI920" s="143"/>
      <c r="BJ920" s="143"/>
      <c r="BK920" s="143"/>
      <c r="BL920" s="143"/>
      <c r="BM920" s="143"/>
      <c r="BN920" s="143"/>
      <c r="BO920" s="143"/>
      <c r="BP920" s="143"/>
      <c r="BQ920" s="143"/>
      <c r="BR920" s="143"/>
      <c r="BS920" s="143"/>
    </row>
    <row r="921" spans="1:71" ht="23.25" customHeight="1">
      <c r="A921" s="140"/>
      <c r="B921" s="140"/>
      <c r="C921" s="140"/>
      <c r="D921" s="140"/>
      <c r="E921" s="140"/>
      <c r="F921" s="140"/>
      <c r="G921" s="141"/>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row>
    <row r="922" spans="1:71" ht="23.25" customHeight="1">
      <c r="A922" s="140"/>
      <c r="B922" s="140"/>
      <c r="C922" s="140"/>
      <c r="D922" s="140"/>
      <c r="E922" s="140"/>
      <c r="F922" s="140"/>
      <c r="G922" s="141"/>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3"/>
      <c r="AL922" s="143"/>
      <c r="AM922" s="143"/>
      <c r="AN922" s="143"/>
      <c r="AO922" s="143"/>
      <c r="AP922" s="143"/>
      <c r="AQ922" s="143"/>
      <c r="AR922" s="143"/>
      <c r="AS922" s="143"/>
      <c r="AT922" s="143"/>
      <c r="AU922" s="143"/>
      <c r="AV922" s="143"/>
      <c r="AW922" s="143"/>
      <c r="AX922" s="143"/>
      <c r="AY922" s="143"/>
      <c r="AZ922" s="143"/>
      <c r="BA922" s="143"/>
      <c r="BB922" s="143"/>
      <c r="BC922" s="143"/>
      <c r="BD922" s="143"/>
      <c r="BE922" s="143"/>
      <c r="BF922" s="143"/>
      <c r="BG922" s="143"/>
      <c r="BH922" s="143"/>
      <c r="BI922" s="143"/>
      <c r="BJ922" s="143"/>
      <c r="BK922" s="143"/>
      <c r="BL922" s="143"/>
      <c r="BM922" s="143"/>
      <c r="BN922" s="143"/>
      <c r="BO922" s="143"/>
      <c r="BP922" s="143"/>
      <c r="BQ922" s="143"/>
      <c r="BR922" s="143"/>
      <c r="BS922" s="143"/>
    </row>
    <row r="923" spans="1:71" ht="23.25" customHeight="1">
      <c r="A923" s="140"/>
      <c r="B923" s="140"/>
      <c r="C923" s="140"/>
      <c r="D923" s="140"/>
      <c r="E923" s="140"/>
      <c r="F923" s="140"/>
      <c r="G923" s="141"/>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3"/>
      <c r="BH923" s="143"/>
      <c r="BI923" s="143"/>
      <c r="BJ923" s="143"/>
      <c r="BK923" s="143"/>
      <c r="BL923" s="143"/>
      <c r="BM923" s="143"/>
      <c r="BN923" s="143"/>
      <c r="BO923" s="143"/>
      <c r="BP923" s="143"/>
      <c r="BQ923" s="143"/>
      <c r="BR923" s="143"/>
      <c r="BS923" s="143"/>
    </row>
    <row r="924" spans="1:71" ht="23.25" customHeight="1">
      <c r="A924" s="140"/>
      <c r="B924" s="140"/>
      <c r="C924" s="140"/>
      <c r="D924" s="140"/>
      <c r="E924" s="140"/>
      <c r="F924" s="140"/>
      <c r="G924" s="141"/>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3"/>
      <c r="AL924" s="143"/>
      <c r="AM924" s="143"/>
      <c r="AN924" s="143"/>
      <c r="AO924" s="143"/>
      <c r="AP924" s="143"/>
      <c r="AQ924" s="143"/>
      <c r="AR924" s="143"/>
      <c r="AS924" s="143"/>
      <c r="AT924" s="143"/>
      <c r="AU924" s="143"/>
      <c r="AV924" s="143"/>
      <c r="AW924" s="143"/>
      <c r="AX924" s="143"/>
      <c r="AY924" s="143"/>
      <c r="AZ924" s="143"/>
      <c r="BA924" s="143"/>
      <c r="BB924" s="143"/>
      <c r="BC924" s="143"/>
      <c r="BD924" s="143"/>
      <c r="BE924" s="143"/>
      <c r="BF924" s="143"/>
      <c r="BG924" s="143"/>
      <c r="BH924" s="143"/>
      <c r="BI924" s="143"/>
      <c r="BJ924" s="143"/>
      <c r="BK924" s="143"/>
      <c r="BL924" s="143"/>
      <c r="BM924" s="143"/>
      <c r="BN924" s="143"/>
      <c r="BO924" s="143"/>
      <c r="BP924" s="143"/>
      <c r="BQ924" s="143"/>
      <c r="BR924" s="143"/>
      <c r="BS924" s="143"/>
    </row>
    <row r="925" spans="1:71" ht="23.25" customHeight="1">
      <c r="A925" s="140"/>
      <c r="B925" s="140"/>
      <c r="C925" s="140"/>
      <c r="D925" s="140"/>
      <c r="E925" s="140"/>
      <c r="F925" s="140"/>
      <c r="G925" s="141"/>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c r="AK925" s="143"/>
      <c r="AL925" s="143"/>
      <c r="AM925" s="143"/>
      <c r="AN925" s="143"/>
      <c r="AO925" s="143"/>
      <c r="AP925" s="143"/>
      <c r="AQ925" s="143"/>
      <c r="AR925" s="143"/>
      <c r="AS925" s="143"/>
      <c r="AT925" s="143"/>
      <c r="AU925" s="143"/>
      <c r="AV925" s="143"/>
      <c r="AW925" s="143"/>
      <c r="AX925" s="143"/>
      <c r="AY925" s="143"/>
      <c r="AZ925" s="143"/>
      <c r="BA925" s="143"/>
      <c r="BB925" s="143"/>
      <c r="BC925" s="143"/>
      <c r="BD925" s="143"/>
      <c r="BE925" s="143"/>
      <c r="BF925" s="143"/>
      <c r="BG925" s="143"/>
      <c r="BH925" s="143"/>
      <c r="BI925" s="143"/>
      <c r="BJ925" s="143"/>
      <c r="BK925" s="143"/>
      <c r="BL925" s="143"/>
      <c r="BM925" s="143"/>
      <c r="BN925" s="143"/>
      <c r="BO925" s="143"/>
      <c r="BP925" s="143"/>
      <c r="BQ925" s="143"/>
      <c r="BR925" s="143"/>
      <c r="BS925" s="143"/>
    </row>
    <row r="926" spans="1:71" ht="23.25" customHeight="1">
      <c r="A926" s="140"/>
      <c r="B926" s="140"/>
      <c r="C926" s="140"/>
      <c r="D926" s="140"/>
      <c r="E926" s="140"/>
      <c r="F926" s="140"/>
      <c r="G926" s="141"/>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3"/>
      <c r="AL926" s="143"/>
      <c r="AM926" s="143"/>
      <c r="AN926" s="143"/>
      <c r="AO926" s="143"/>
      <c r="AP926" s="143"/>
      <c r="AQ926" s="143"/>
      <c r="AR926" s="143"/>
      <c r="AS926" s="143"/>
      <c r="AT926" s="143"/>
      <c r="AU926" s="143"/>
      <c r="AV926" s="143"/>
      <c r="AW926" s="143"/>
      <c r="AX926" s="143"/>
      <c r="AY926" s="143"/>
      <c r="AZ926" s="143"/>
      <c r="BA926" s="143"/>
      <c r="BB926" s="143"/>
      <c r="BC926" s="143"/>
      <c r="BD926" s="143"/>
      <c r="BE926" s="143"/>
      <c r="BF926" s="143"/>
      <c r="BG926" s="143"/>
      <c r="BH926" s="143"/>
      <c r="BI926" s="143"/>
      <c r="BJ926" s="143"/>
      <c r="BK926" s="143"/>
      <c r="BL926" s="143"/>
      <c r="BM926" s="143"/>
      <c r="BN926" s="143"/>
      <c r="BO926" s="143"/>
      <c r="BP926" s="143"/>
      <c r="BQ926" s="143"/>
      <c r="BR926" s="143"/>
      <c r="BS926" s="143"/>
    </row>
    <row r="927" spans="1:71" ht="23.25" customHeight="1">
      <c r="A927" s="140"/>
      <c r="B927" s="140"/>
      <c r="C927" s="140"/>
      <c r="D927" s="140"/>
      <c r="E927" s="140"/>
      <c r="F927" s="140"/>
      <c r="G927" s="141"/>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3"/>
      <c r="AL927" s="143"/>
      <c r="AM927" s="143"/>
      <c r="AN927" s="143"/>
      <c r="AO927" s="143"/>
      <c r="AP927" s="143"/>
      <c r="AQ927" s="143"/>
      <c r="AR927" s="143"/>
      <c r="AS927" s="143"/>
      <c r="AT927" s="143"/>
      <c r="AU927" s="143"/>
      <c r="AV927" s="143"/>
      <c r="AW927" s="143"/>
      <c r="AX927" s="143"/>
      <c r="AY927" s="143"/>
      <c r="AZ927" s="143"/>
      <c r="BA927" s="143"/>
      <c r="BB927" s="143"/>
      <c r="BC927" s="143"/>
      <c r="BD927" s="143"/>
      <c r="BE927" s="143"/>
      <c r="BF927" s="143"/>
      <c r="BG927" s="143"/>
      <c r="BH927" s="143"/>
      <c r="BI927" s="143"/>
      <c r="BJ927" s="143"/>
      <c r="BK927" s="143"/>
      <c r="BL927" s="143"/>
      <c r="BM927" s="143"/>
      <c r="BN927" s="143"/>
      <c r="BO927" s="143"/>
      <c r="BP927" s="143"/>
      <c r="BQ927" s="143"/>
      <c r="BR927" s="143"/>
      <c r="BS927" s="143"/>
    </row>
    <row r="928" spans="1:71" ht="23.25" customHeight="1">
      <c r="A928" s="140"/>
      <c r="B928" s="140"/>
      <c r="C928" s="140"/>
      <c r="D928" s="140"/>
      <c r="E928" s="140"/>
      <c r="F928" s="140"/>
      <c r="G928" s="141"/>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3"/>
      <c r="AL928" s="143"/>
      <c r="AM928" s="143"/>
      <c r="AN928" s="143"/>
      <c r="AO928" s="143"/>
      <c r="AP928" s="143"/>
      <c r="AQ928" s="143"/>
      <c r="AR928" s="143"/>
      <c r="AS928" s="143"/>
      <c r="AT928" s="143"/>
      <c r="AU928" s="143"/>
      <c r="AV928" s="143"/>
      <c r="AW928" s="143"/>
      <c r="AX928" s="143"/>
      <c r="AY928" s="143"/>
      <c r="AZ928" s="143"/>
      <c r="BA928" s="143"/>
      <c r="BB928" s="143"/>
      <c r="BC928" s="143"/>
      <c r="BD928" s="143"/>
      <c r="BE928" s="143"/>
      <c r="BF928" s="143"/>
      <c r="BG928" s="143"/>
      <c r="BH928" s="143"/>
      <c r="BI928" s="143"/>
      <c r="BJ928" s="143"/>
      <c r="BK928" s="143"/>
      <c r="BL928" s="143"/>
      <c r="BM928" s="143"/>
      <c r="BN928" s="143"/>
      <c r="BO928" s="143"/>
      <c r="BP928" s="143"/>
      <c r="BQ928" s="143"/>
      <c r="BR928" s="143"/>
      <c r="BS928" s="143"/>
    </row>
    <row r="929" spans="1:71" ht="23.25" customHeight="1">
      <c r="A929" s="140"/>
      <c r="B929" s="140"/>
      <c r="C929" s="140"/>
      <c r="D929" s="140"/>
      <c r="E929" s="140"/>
      <c r="F929" s="140"/>
      <c r="G929" s="141"/>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row>
    <row r="930" spans="1:71" ht="23.25" customHeight="1">
      <c r="A930" s="140"/>
      <c r="B930" s="140"/>
      <c r="C930" s="140"/>
      <c r="D930" s="140"/>
      <c r="E930" s="140"/>
      <c r="F930" s="140"/>
      <c r="G930" s="141"/>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3"/>
      <c r="AL930" s="143"/>
      <c r="AM930" s="143"/>
      <c r="AN930" s="143"/>
      <c r="AO930" s="143"/>
      <c r="AP930" s="143"/>
      <c r="AQ930" s="143"/>
      <c r="AR930" s="143"/>
      <c r="AS930" s="143"/>
      <c r="AT930" s="143"/>
      <c r="AU930" s="143"/>
      <c r="AV930" s="143"/>
      <c r="AW930" s="143"/>
      <c r="AX930" s="143"/>
      <c r="AY930" s="143"/>
      <c r="AZ930" s="143"/>
      <c r="BA930" s="143"/>
      <c r="BB930" s="143"/>
      <c r="BC930" s="143"/>
      <c r="BD930" s="143"/>
      <c r="BE930" s="143"/>
      <c r="BF930" s="143"/>
      <c r="BG930" s="143"/>
      <c r="BH930" s="143"/>
      <c r="BI930" s="143"/>
      <c r="BJ930" s="143"/>
      <c r="BK930" s="143"/>
      <c r="BL930" s="143"/>
      <c r="BM930" s="143"/>
      <c r="BN930" s="143"/>
      <c r="BO930" s="143"/>
      <c r="BP930" s="143"/>
      <c r="BQ930" s="143"/>
      <c r="BR930" s="143"/>
      <c r="BS930" s="143"/>
    </row>
    <row r="931" spans="1:71" ht="23.25" customHeight="1">
      <c r="A931" s="140"/>
      <c r="B931" s="140"/>
      <c r="C931" s="140"/>
      <c r="D931" s="140"/>
      <c r="E931" s="140"/>
      <c r="F931" s="140"/>
      <c r="G931" s="141"/>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3"/>
      <c r="AL931" s="143"/>
      <c r="AM931" s="143"/>
      <c r="AN931" s="143"/>
      <c r="AO931" s="143"/>
      <c r="AP931" s="143"/>
      <c r="AQ931" s="143"/>
      <c r="AR931" s="143"/>
      <c r="AS931" s="143"/>
      <c r="AT931" s="143"/>
      <c r="AU931" s="143"/>
      <c r="AV931" s="143"/>
      <c r="AW931" s="143"/>
      <c r="AX931" s="143"/>
      <c r="AY931" s="143"/>
      <c r="AZ931" s="143"/>
      <c r="BA931" s="143"/>
      <c r="BB931" s="143"/>
      <c r="BC931" s="143"/>
      <c r="BD931" s="143"/>
      <c r="BE931" s="143"/>
      <c r="BF931" s="143"/>
      <c r="BG931" s="143"/>
      <c r="BH931" s="143"/>
      <c r="BI931" s="143"/>
      <c r="BJ931" s="143"/>
      <c r="BK931" s="143"/>
      <c r="BL931" s="143"/>
      <c r="BM931" s="143"/>
      <c r="BN931" s="143"/>
      <c r="BO931" s="143"/>
      <c r="BP931" s="143"/>
      <c r="BQ931" s="143"/>
      <c r="BR931" s="143"/>
      <c r="BS931" s="143"/>
    </row>
    <row r="932" spans="1:71" ht="23.25" customHeight="1">
      <c r="A932" s="140"/>
      <c r="B932" s="140"/>
      <c r="C932" s="140"/>
      <c r="D932" s="140"/>
      <c r="E932" s="140"/>
      <c r="F932" s="140"/>
      <c r="G932" s="141"/>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3"/>
      <c r="AL932" s="143"/>
      <c r="AM932" s="143"/>
      <c r="AN932" s="143"/>
      <c r="AO932" s="143"/>
      <c r="AP932" s="143"/>
      <c r="AQ932" s="143"/>
      <c r="AR932" s="143"/>
      <c r="AS932" s="143"/>
      <c r="AT932" s="143"/>
      <c r="AU932" s="143"/>
      <c r="AV932" s="143"/>
      <c r="AW932" s="143"/>
      <c r="AX932" s="143"/>
      <c r="AY932" s="143"/>
      <c r="AZ932" s="143"/>
      <c r="BA932" s="143"/>
      <c r="BB932" s="143"/>
      <c r="BC932" s="143"/>
      <c r="BD932" s="143"/>
      <c r="BE932" s="143"/>
      <c r="BF932" s="143"/>
      <c r="BG932" s="143"/>
      <c r="BH932" s="143"/>
      <c r="BI932" s="143"/>
      <c r="BJ932" s="143"/>
      <c r="BK932" s="143"/>
      <c r="BL932" s="143"/>
      <c r="BM932" s="143"/>
      <c r="BN932" s="143"/>
      <c r="BO932" s="143"/>
      <c r="BP932" s="143"/>
      <c r="BQ932" s="143"/>
      <c r="BR932" s="143"/>
      <c r="BS932" s="143"/>
    </row>
    <row r="933" spans="1:71" ht="23.25" customHeight="1">
      <c r="A933" s="140"/>
      <c r="B933" s="140"/>
      <c r="C933" s="140"/>
      <c r="D933" s="140"/>
      <c r="E933" s="140"/>
      <c r="F933" s="140"/>
      <c r="G933" s="141"/>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3"/>
      <c r="AL933" s="143"/>
      <c r="AM933" s="143"/>
      <c r="AN933" s="143"/>
      <c r="AO933" s="143"/>
      <c r="AP933" s="143"/>
      <c r="AQ933" s="143"/>
      <c r="AR933" s="143"/>
      <c r="AS933" s="143"/>
      <c r="AT933" s="143"/>
      <c r="AU933" s="143"/>
      <c r="AV933" s="143"/>
      <c r="AW933" s="143"/>
      <c r="AX933" s="143"/>
      <c r="AY933" s="143"/>
      <c r="AZ933" s="143"/>
      <c r="BA933" s="143"/>
      <c r="BB933" s="143"/>
      <c r="BC933" s="143"/>
      <c r="BD933" s="143"/>
      <c r="BE933" s="143"/>
      <c r="BF933" s="143"/>
      <c r="BG933" s="143"/>
      <c r="BH933" s="143"/>
      <c r="BI933" s="143"/>
      <c r="BJ933" s="143"/>
      <c r="BK933" s="143"/>
      <c r="BL933" s="143"/>
      <c r="BM933" s="143"/>
      <c r="BN933" s="143"/>
      <c r="BO933" s="143"/>
      <c r="BP933" s="143"/>
      <c r="BQ933" s="143"/>
      <c r="BR933" s="143"/>
      <c r="BS933" s="143"/>
    </row>
    <row r="934" spans="1:71" ht="23.25" customHeight="1">
      <c r="A934" s="140"/>
      <c r="B934" s="140"/>
      <c r="C934" s="140"/>
      <c r="D934" s="140"/>
      <c r="E934" s="140"/>
      <c r="F934" s="140"/>
      <c r="G934" s="141"/>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3"/>
      <c r="AL934" s="143"/>
      <c r="AM934" s="143"/>
      <c r="AN934" s="143"/>
      <c r="AO934" s="143"/>
      <c r="AP934" s="143"/>
      <c r="AQ934" s="143"/>
      <c r="AR934" s="143"/>
      <c r="AS934" s="143"/>
      <c r="AT934" s="143"/>
      <c r="AU934" s="143"/>
      <c r="AV934" s="143"/>
      <c r="AW934" s="143"/>
      <c r="AX934" s="143"/>
      <c r="AY934" s="143"/>
      <c r="AZ934" s="143"/>
      <c r="BA934" s="143"/>
      <c r="BB934" s="143"/>
      <c r="BC934" s="143"/>
      <c r="BD934" s="143"/>
      <c r="BE934" s="143"/>
      <c r="BF934" s="143"/>
      <c r="BG934" s="143"/>
      <c r="BH934" s="143"/>
      <c r="BI934" s="143"/>
      <c r="BJ934" s="143"/>
      <c r="BK934" s="143"/>
      <c r="BL934" s="143"/>
      <c r="BM934" s="143"/>
      <c r="BN934" s="143"/>
      <c r="BO934" s="143"/>
      <c r="BP934" s="143"/>
      <c r="BQ934" s="143"/>
      <c r="BR934" s="143"/>
      <c r="BS934" s="143"/>
    </row>
    <row r="935" spans="1:71" ht="23.25" customHeight="1">
      <c r="A935" s="140"/>
      <c r="B935" s="140"/>
      <c r="C935" s="140"/>
      <c r="D935" s="140"/>
      <c r="E935" s="140"/>
      <c r="F935" s="140"/>
      <c r="G935" s="141"/>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3"/>
      <c r="AL935" s="143"/>
      <c r="AM935" s="143"/>
      <c r="AN935" s="143"/>
      <c r="AO935" s="143"/>
      <c r="AP935" s="143"/>
      <c r="AQ935" s="143"/>
      <c r="AR935" s="143"/>
      <c r="AS935" s="143"/>
      <c r="AT935" s="143"/>
      <c r="AU935" s="143"/>
      <c r="AV935" s="143"/>
      <c r="AW935" s="143"/>
      <c r="AX935" s="143"/>
      <c r="AY935" s="143"/>
      <c r="AZ935" s="143"/>
      <c r="BA935" s="143"/>
      <c r="BB935" s="143"/>
      <c r="BC935" s="143"/>
      <c r="BD935" s="143"/>
      <c r="BE935" s="143"/>
      <c r="BF935" s="143"/>
      <c r="BG935" s="143"/>
      <c r="BH935" s="143"/>
      <c r="BI935" s="143"/>
      <c r="BJ935" s="143"/>
      <c r="BK935" s="143"/>
      <c r="BL935" s="143"/>
      <c r="BM935" s="143"/>
      <c r="BN935" s="143"/>
      <c r="BO935" s="143"/>
      <c r="BP935" s="143"/>
      <c r="BQ935" s="143"/>
      <c r="BR935" s="143"/>
      <c r="BS935" s="143"/>
    </row>
    <row r="936" spans="1:71" ht="23.25" customHeight="1">
      <c r="A936" s="140"/>
      <c r="B936" s="140"/>
      <c r="C936" s="140"/>
      <c r="D936" s="140"/>
      <c r="E936" s="140"/>
      <c r="F936" s="140"/>
      <c r="G936" s="141"/>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3"/>
      <c r="AL936" s="143"/>
      <c r="AM936" s="143"/>
      <c r="AN936" s="143"/>
      <c r="AO936" s="143"/>
      <c r="AP936" s="143"/>
      <c r="AQ936" s="143"/>
      <c r="AR936" s="143"/>
      <c r="AS936" s="143"/>
      <c r="AT936" s="143"/>
      <c r="AU936" s="143"/>
      <c r="AV936" s="143"/>
      <c r="AW936" s="143"/>
      <c r="AX936" s="143"/>
      <c r="AY936" s="143"/>
      <c r="AZ936" s="143"/>
      <c r="BA936" s="143"/>
      <c r="BB936" s="143"/>
      <c r="BC936" s="143"/>
      <c r="BD936" s="143"/>
      <c r="BE936" s="143"/>
      <c r="BF936" s="143"/>
      <c r="BG936" s="143"/>
      <c r="BH936" s="143"/>
      <c r="BI936" s="143"/>
      <c r="BJ936" s="143"/>
      <c r="BK936" s="143"/>
      <c r="BL936" s="143"/>
      <c r="BM936" s="143"/>
      <c r="BN936" s="143"/>
      <c r="BO936" s="143"/>
      <c r="BP936" s="143"/>
      <c r="BQ936" s="143"/>
      <c r="BR936" s="143"/>
      <c r="BS936" s="143"/>
    </row>
    <row r="937" spans="1:71" ht="23.25" customHeight="1">
      <c r="A937" s="140"/>
      <c r="B937" s="140"/>
      <c r="C937" s="140"/>
      <c r="D937" s="140"/>
      <c r="E937" s="140"/>
      <c r="F937" s="140"/>
      <c r="G937" s="141"/>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3"/>
      <c r="AL937" s="143"/>
      <c r="AM937" s="143"/>
      <c r="AN937" s="143"/>
      <c r="AO937" s="143"/>
      <c r="AP937" s="143"/>
      <c r="AQ937" s="143"/>
      <c r="AR937" s="143"/>
      <c r="AS937" s="143"/>
      <c r="AT937" s="143"/>
      <c r="AU937" s="143"/>
      <c r="AV937" s="143"/>
      <c r="AW937" s="143"/>
      <c r="AX937" s="143"/>
      <c r="AY937" s="143"/>
      <c r="AZ937" s="143"/>
      <c r="BA937" s="143"/>
      <c r="BB937" s="143"/>
      <c r="BC937" s="143"/>
      <c r="BD937" s="143"/>
      <c r="BE937" s="143"/>
      <c r="BF937" s="143"/>
      <c r="BG937" s="143"/>
      <c r="BH937" s="143"/>
      <c r="BI937" s="143"/>
      <c r="BJ937" s="143"/>
      <c r="BK937" s="143"/>
      <c r="BL937" s="143"/>
      <c r="BM937" s="143"/>
      <c r="BN937" s="143"/>
      <c r="BO937" s="143"/>
      <c r="BP937" s="143"/>
      <c r="BQ937" s="143"/>
      <c r="BR937" s="143"/>
      <c r="BS937" s="143"/>
    </row>
    <row r="938" spans="1:71" ht="23.25" customHeight="1">
      <c r="A938" s="140"/>
      <c r="B938" s="140"/>
      <c r="C938" s="140"/>
      <c r="D938" s="140"/>
      <c r="E938" s="140"/>
      <c r="F938" s="140"/>
      <c r="G938" s="141"/>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3"/>
      <c r="AL938" s="143"/>
      <c r="AM938" s="143"/>
      <c r="AN938" s="143"/>
      <c r="AO938" s="143"/>
      <c r="AP938" s="143"/>
      <c r="AQ938" s="143"/>
      <c r="AR938" s="143"/>
      <c r="AS938" s="143"/>
      <c r="AT938" s="143"/>
      <c r="AU938" s="143"/>
      <c r="AV938" s="143"/>
      <c r="AW938" s="143"/>
      <c r="AX938" s="143"/>
      <c r="AY938" s="143"/>
      <c r="AZ938" s="143"/>
      <c r="BA938" s="143"/>
      <c r="BB938" s="143"/>
      <c r="BC938" s="143"/>
      <c r="BD938" s="143"/>
      <c r="BE938" s="143"/>
      <c r="BF938" s="143"/>
      <c r="BG938" s="143"/>
      <c r="BH938" s="143"/>
      <c r="BI938" s="143"/>
      <c r="BJ938" s="143"/>
      <c r="BK938" s="143"/>
      <c r="BL938" s="143"/>
      <c r="BM938" s="143"/>
      <c r="BN938" s="143"/>
      <c r="BO938" s="143"/>
      <c r="BP938" s="143"/>
      <c r="BQ938" s="143"/>
      <c r="BR938" s="143"/>
      <c r="BS938" s="143"/>
    </row>
    <row r="939" spans="1:71" ht="23.25" customHeight="1">
      <c r="A939" s="140"/>
      <c r="B939" s="140"/>
      <c r="C939" s="140"/>
      <c r="D939" s="140"/>
      <c r="E939" s="140"/>
      <c r="F939" s="140"/>
      <c r="G939" s="141"/>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3"/>
      <c r="AL939" s="143"/>
      <c r="AM939" s="143"/>
      <c r="AN939" s="143"/>
      <c r="AO939" s="143"/>
      <c r="AP939" s="143"/>
      <c r="AQ939" s="143"/>
      <c r="AR939" s="143"/>
      <c r="AS939" s="143"/>
      <c r="AT939" s="143"/>
      <c r="AU939" s="143"/>
      <c r="AV939" s="143"/>
      <c r="AW939" s="143"/>
      <c r="AX939" s="143"/>
      <c r="AY939" s="143"/>
      <c r="AZ939" s="143"/>
      <c r="BA939" s="143"/>
      <c r="BB939" s="143"/>
      <c r="BC939" s="143"/>
      <c r="BD939" s="143"/>
      <c r="BE939" s="143"/>
      <c r="BF939" s="143"/>
      <c r="BG939" s="143"/>
      <c r="BH939" s="143"/>
      <c r="BI939" s="143"/>
      <c r="BJ939" s="143"/>
      <c r="BK939" s="143"/>
      <c r="BL939" s="143"/>
      <c r="BM939" s="143"/>
      <c r="BN939" s="143"/>
      <c r="BO939" s="143"/>
      <c r="BP939" s="143"/>
      <c r="BQ939" s="143"/>
      <c r="BR939" s="143"/>
      <c r="BS939" s="143"/>
    </row>
    <row r="940" spans="1:71" ht="23.25" customHeight="1">
      <c r="A940" s="140"/>
      <c r="B940" s="140"/>
      <c r="C940" s="140"/>
      <c r="D940" s="140"/>
      <c r="E940" s="140"/>
      <c r="F940" s="140"/>
      <c r="G940" s="141"/>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3"/>
      <c r="AL940" s="143"/>
      <c r="AM940" s="143"/>
      <c r="AN940" s="143"/>
      <c r="AO940" s="143"/>
      <c r="AP940" s="143"/>
      <c r="AQ940" s="143"/>
      <c r="AR940" s="143"/>
      <c r="AS940" s="143"/>
      <c r="AT940" s="143"/>
      <c r="AU940" s="143"/>
      <c r="AV940" s="143"/>
      <c r="AW940" s="143"/>
      <c r="AX940" s="143"/>
      <c r="AY940" s="143"/>
      <c r="AZ940" s="143"/>
      <c r="BA940" s="143"/>
      <c r="BB940" s="143"/>
      <c r="BC940" s="143"/>
      <c r="BD940" s="143"/>
      <c r="BE940" s="143"/>
      <c r="BF940" s="143"/>
      <c r="BG940" s="143"/>
      <c r="BH940" s="143"/>
      <c r="BI940" s="143"/>
      <c r="BJ940" s="143"/>
      <c r="BK940" s="143"/>
      <c r="BL940" s="143"/>
      <c r="BM940" s="143"/>
      <c r="BN940" s="143"/>
      <c r="BO940" s="143"/>
      <c r="BP940" s="143"/>
      <c r="BQ940" s="143"/>
      <c r="BR940" s="143"/>
      <c r="BS940" s="143"/>
    </row>
    <row r="941" spans="1:71" ht="23.25" customHeight="1">
      <c r="A941" s="140"/>
      <c r="B941" s="140"/>
      <c r="C941" s="140"/>
      <c r="D941" s="140"/>
      <c r="E941" s="140"/>
      <c r="F941" s="140"/>
      <c r="G941" s="141"/>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3"/>
      <c r="AL941" s="143"/>
      <c r="AM941" s="143"/>
      <c r="AN941" s="143"/>
      <c r="AO941" s="143"/>
      <c r="AP941" s="143"/>
      <c r="AQ941" s="143"/>
      <c r="AR941" s="143"/>
      <c r="AS941" s="143"/>
      <c r="AT941" s="143"/>
      <c r="AU941" s="143"/>
      <c r="AV941" s="143"/>
      <c r="AW941" s="143"/>
      <c r="AX941" s="143"/>
      <c r="AY941" s="143"/>
      <c r="AZ941" s="143"/>
      <c r="BA941" s="143"/>
      <c r="BB941" s="143"/>
      <c r="BC941" s="143"/>
      <c r="BD941" s="143"/>
      <c r="BE941" s="143"/>
      <c r="BF941" s="143"/>
      <c r="BG941" s="143"/>
      <c r="BH941" s="143"/>
      <c r="BI941" s="143"/>
      <c r="BJ941" s="143"/>
      <c r="BK941" s="143"/>
      <c r="BL941" s="143"/>
      <c r="BM941" s="143"/>
      <c r="BN941" s="143"/>
      <c r="BO941" s="143"/>
      <c r="BP941" s="143"/>
      <c r="BQ941" s="143"/>
      <c r="BR941" s="143"/>
      <c r="BS941" s="143"/>
    </row>
    <row r="942" spans="1:71" ht="23.25" customHeight="1">
      <c r="A942" s="140"/>
      <c r="B942" s="140"/>
      <c r="C942" s="140"/>
      <c r="D942" s="140"/>
      <c r="E942" s="140"/>
      <c r="F942" s="140"/>
      <c r="G942" s="141"/>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3"/>
      <c r="AL942" s="143"/>
      <c r="AM942" s="143"/>
      <c r="AN942" s="143"/>
      <c r="AO942" s="143"/>
      <c r="AP942" s="143"/>
      <c r="AQ942" s="143"/>
      <c r="AR942" s="143"/>
      <c r="AS942" s="143"/>
      <c r="AT942" s="143"/>
      <c r="AU942" s="143"/>
      <c r="AV942" s="143"/>
      <c r="AW942" s="143"/>
      <c r="AX942" s="143"/>
      <c r="AY942" s="143"/>
      <c r="AZ942" s="143"/>
      <c r="BA942" s="143"/>
      <c r="BB942" s="143"/>
      <c r="BC942" s="143"/>
      <c r="BD942" s="143"/>
      <c r="BE942" s="143"/>
      <c r="BF942" s="143"/>
      <c r="BG942" s="143"/>
      <c r="BH942" s="143"/>
      <c r="BI942" s="143"/>
      <c r="BJ942" s="143"/>
      <c r="BK942" s="143"/>
      <c r="BL942" s="143"/>
      <c r="BM942" s="143"/>
      <c r="BN942" s="143"/>
      <c r="BO942" s="143"/>
      <c r="BP942" s="143"/>
      <c r="BQ942" s="143"/>
      <c r="BR942" s="143"/>
      <c r="BS942" s="143"/>
    </row>
    <row r="943" spans="1:71" ht="23.25" customHeight="1">
      <c r="A943" s="140"/>
      <c r="B943" s="140"/>
      <c r="C943" s="140"/>
      <c r="D943" s="140"/>
      <c r="E943" s="140"/>
      <c r="F943" s="140"/>
      <c r="G943" s="141"/>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3"/>
      <c r="AL943" s="143"/>
      <c r="AM943" s="143"/>
      <c r="AN943" s="143"/>
      <c r="AO943" s="143"/>
      <c r="AP943" s="143"/>
      <c r="AQ943" s="143"/>
      <c r="AR943" s="143"/>
      <c r="AS943" s="143"/>
      <c r="AT943" s="143"/>
      <c r="AU943" s="143"/>
      <c r="AV943" s="143"/>
      <c r="AW943" s="143"/>
      <c r="AX943" s="143"/>
      <c r="AY943" s="143"/>
      <c r="AZ943" s="143"/>
      <c r="BA943" s="143"/>
      <c r="BB943" s="143"/>
      <c r="BC943" s="143"/>
      <c r="BD943" s="143"/>
      <c r="BE943" s="143"/>
      <c r="BF943" s="143"/>
      <c r="BG943" s="143"/>
      <c r="BH943" s="143"/>
      <c r="BI943" s="143"/>
      <c r="BJ943" s="143"/>
      <c r="BK943" s="143"/>
      <c r="BL943" s="143"/>
      <c r="BM943" s="143"/>
      <c r="BN943" s="143"/>
      <c r="BO943" s="143"/>
      <c r="BP943" s="143"/>
      <c r="BQ943" s="143"/>
      <c r="BR943" s="143"/>
      <c r="BS943" s="143"/>
    </row>
    <row r="944" spans="1:71" ht="23.25" customHeight="1">
      <c r="A944" s="140"/>
      <c r="B944" s="140"/>
      <c r="C944" s="140"/>
      <c r="D944" s="140"/>
      <c r="E944" s="140"/>
      <c r="F944" s="140"/>
      <c r="G944" s="141"/>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3"/>
      <c r="AL944" s="143"/>
      <c r="AM944" s="143"/>
      <c r="AN944" s="143"/>
      <c r="AO944" s="143"/>
      <c r="AP944" s="143"/>
      <c r="AQ944" s="143"/>
      <c r="AR944" s="143"/>
      <c r="AS944" s="143"/>
      <c r="AT944" s="143"/>
      <c r="AU944" s="143"/>
      <c r="AV944" s="143"/>
      <c r="AW944" s="143"/>
      <c r="AX944" s="143"/>
      <c r="AY944" s="143"/>
      <c r="AZ944" s="143"/>
      <c r="BA944" s="143"/>
      <c r="BB944" s="143"/>
      <c r="BC944" s="143"/>
      <c r="BD944" s="143"/>
      <c r="BE944" s="143"/>
      <c r="BF944" s="143"/>
      <c r="BG944" s="143"/>
      <c r="BH944" s="143"/>
      <c r="BI944" s="143"/>
      <c r="BJ944" s="143"/>
      <c r="BK944" s="143"/>
      <c r="BL944" s="143"/>
      <c r="BM944" s="143"/>
      <c r="BN944" s="143"/>
      <c r="BO944" s="143"/>
      <c r="BP944" s="143"/>
      <c r="BQ944" s="143"/>
      <c r="BR944" s="143"/>
      <c r="BS944" s="143"/>
    </row>
    <row r="945" spans="1:71" ht="23.25" customHeight="1">
      <c r="A945" s="140"/>
      <c r="B945" s="140"/>
      <c r="C945" s="140"/>
      <c r="D945" s="140"/>
      <c r="E945" s="140"/>
      <c r="F945" s="140"/>
      <c r="G945" s="141"/>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3"/>
      <c r="AL945" s="143"/>
      <c r="AM945" s="143"/>
      <c r="AN945" s="143"/>
      <c r="AO945" s="143"/>
      <c r="AP945" s="143"/>
      <c r="AQ945" s="143"/>
      <c r="AR945" s="143"/>
      <c r="AS945" s="143"/>
      <c r="AT945" s="143"/>
      <c r="AU945" s="143"/>
      <c r="AV945" s="143"/>
      <c r="AW945" s="143"/>
      <c r="AX945" s="143"/>
      <c r="AY945" s="143"/>
      <c r="AZ945" s="143"/>
      <c r="BA945" s="143"/>
      <c r="BB945" s="143"/>
      <c r="BC945" s="143"/>
      <c r="BD945" s="143"/>
      <c r="BE945" s="143"/>
      <c r="BF945" s="143"/>
      <c r="BG945" s="143"/>
      <c r="BH945" s="143"/>
      <c r="BI945" s="143"/>
      <c r="BJ945" s="143"/>
      <c r="BK945" s="143"/>
      <c r="BL945" s="143"/>
      <c r="BM945" s="143"/>
      <c r="BN945" s="143"/>
      <c r="BO945" s="143"/>
      <c r="BP945" s="143"/>
      <c r="BQ945" s="143"/>
      <c r="BR945" s="143"/>
      <c r="BS945" s="143"/>
    </row>
    <row r="946" spans="1:71" ht="23.25" customHeight="1">
      <c r="A946" s="140"/>
      <c r="B946" s="140"/>
      <c r="C946" s="140"/>
      <c r="D946" s="140"/>
      <c r="E946" s="140"/>
      <c r="F946" s="140"/>
      <c r="G946" s="141"/>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3"/>
      <c r="AL946" s="143"/>
      <c r="AM946" s="143"/>
      <c r="AN946" s="143"/>
      <c r="AO946" s="143"/>
      <c r="AP946" s="143"/>
      <c r="AQ946" s="143"/>
      <c r="AR946" s="143"/>
      <c r="AS946" s="143"/>
      <c r="AT946" s="143"/>
      <c r="AU946" s="143"/>
      <c r="AV946" s="143"/>
      <c r="AW946" s="143"/>
      <c r="AX946" s="143"/>
      <c r="AY946" s="143"/>
      <c r="AZ946" s="143"/>
      <c r="BA946" s="143"/>
      <c r="BB946" s="143"/>
      <c r="BC946" s="143"/>
      <c r="BD946" s="143"/>
      <c r="BE946" s="143"/>
      <c r="BF946" s="143"/>
      <c r="BG946" s="143"/>
      <c r="BH946" s="143"/>
      <c r="BI946" s="143"/>
      <c r="BJ946" s="143"/>
      <c r="BK946" s="143"/>
      <c r="BL946" s="143"/>
      <c r="BM946" s="143"/>
      <c r="BN946" s="143"/>
      <c r="BO946" s="143"/>
      <c r="BP946" s="143"/>
      <c r="BQ946" s="143"/>
      <c r="BR946" s="143"/>
      <c r="BS946" s="143"/>
    </row>
    <row r="947" spans="1:71" ht="23.25" customHeight="1">
      <c r="A947" s="140"/>
      <c r="B947" s="140"/>
      <c r="C947" s="140"/>
      <c r="D947" s="140"/>
      <c r="E947" s="140"/>
      <c r="F947" s="140"/>
      <c r="G947" s="141"/>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3"/>
      <c r="AL947" s="143"/>
      <c r="AM947" s="143"/>
      <c r="AN947" s="143"/>
      <c r="AO947" s="143"/>
      <c r="AP947" s="143"/>
      <c r="AQ947" s="143"/>
      <c r="AR947" s="143"/>
      <c r="AS947" s="143"/>
      <c r="AT947" s="143"/>
      <c r="AU947" s="143"/>
      <c r="AV947" s="143"/>
      <c r="AW947" s="143"/>
      <c r="AX947" s="143"/>
      <c r="AY947" s="143"/>
      <c r="AZ947" s="143"/>
      <c r="BA947" s="143"/>
      <c r="BB947" s="143"/>
      <c r="BC947" s="143"/>
      <c r="BD947" s="143"/>
      <c r="BE947" s="143"/>
      <c r="BF947" s="143"/>
      <c r="BG947" s="143"/>
      <c r="BH947" s="143"/>
      <c r="BI947" s="143"/>
      <c r="BJ947" s="143"/>
      <c r="BK947" s="143"/>
      <c r="BL947" s="143"/>
      <c r="BM947" s="143"/>
      <c r="BN947" s="143"/>
      <c r="BO947" s="143"/>
      <c r="BP947" s="143"/>
      <c r="BQ947" s="143"/>
      <c r="BR947" s="143"/>
      <c r="BS947" s="143"/>
    </row>
    <row r="948" spans="1:71" ht="23.25" customHeight="1">
      <c r="A948" s="140"/>
      <c r="B948" s="140"/>
      <c r="C948" s="140"/>
      <c r="D948" s="140"/>
      <c r="E948" s="140"/>
      <c r="F948" s="140"/>
      <c r="G948" s="141"/>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3"/>
      <c r="AL948" s="143"/>
      <c r="AM948" s="143"/>
      <c r="AN948" s="143"/>
      <c r="AO948" s="143"/>
      <c r="AP948" s="143"/>
      <c r="AQ948" s="143"/>
      <c r="AR948" s="143"/>
      <c r="AS948" s="143"/>
      <c r="AT948" s="143"/>
      <c r="AU948" s="143"/>
      <c r="AV948" s="143"/>
      <c r="AW948" s="143"/>
      <c r="AX948" s="143"/>
      <c r="AY948" s="143"/>
      <c r="AZ948" s="143"/>
      <c r="BA948" s="143"/>
      <c r="BB948" s="143"/>
      <c r="BC948" s="143"/>
      <c r="BD948" s="143"/>
      <c r="BE948" s="143"/>
      <c r="BF948" s="143"/>
      <c r="BG948" s="143"/>
      <c r="BH948" s="143"/>
      <c r="BI948" s="143"/>
      <c r="BJ948" s="143"/>
      <c r="BK948" s="143"/>
      <c r="BL948" s="143"/>
      <c r="BM948" s="143"/>
      <c r="BN948" s="143"/>
      <c r="BO948" s="143"/>
      <c r="BP948" s="143"/>
      <c r="BQ948" s="143"/>
      <c r="BR948" s="143"/>
      <c r="BS948" s="143"/>
    </row>
    <row r="949" spans="1:71" ht="23.25" customHeight="1">
      <c r="A949" s="140"/>
      <c r="B949" s="140"/>
      <c r="C949" s="140"/>
      <c r="D949" s="140"/>
      <c r="E949" s="140"/>
      <c r="F949" s="140"/>
      <c r="G949" s="141"/>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3"/>
      <c r="AL949" s="143"/>
      <c r="AM949" s="143"/>
      <c r="AN949" s="143"/>
      <c r="AO949" s="143"/>
      <c r="AP949" s="143"/>
      <c r="AQ949" s="143"/>
      <c r="AR949" s="143"/>
      <c r="AS949" s="143"/>
      <c r="AT949" s="143"/>
      <c r="AU949" s="143"/>
      <c r="AV949" s="143"/>
      <c r="AW949" s="143"/>
      <c r="AX949" s="143"/>
      <c r="AY949" s="143"/>
      <c r="AZ949" s="143"/>
      <c r="BA949" s="143"/>
      <c r="BB949" s="143"/>
      <c r="BC949" s="143"/>
      <c r="BD949" s="143"/>
      <c r="BE949" s="143"/>
      <c r="BF949" s="143"/>
      <c r="BG949" s="143"/>
      <c r="BH949" s="143"/>
      <c r="BI949" s="143"/>
      <c r="BJ949" s="143"/>
      <c r="BK949" s="143"/>
      <c r="BL949" s="143"/>
      <c r="BM949" s="143"/>
      <c r="BN949" s="143"/>
      <c r="BO949" s="143"/>
      <c r="BP949" s="143"/>
      <c r="BQ949" s="143"/>
      <c r="BR949" s="143"/>
      <c r="BS949" s="143"/>
    </row>
    <row r="950" spans="1:71" ht="23.25" customHeight="1">
      <c r="A950" s="140"/>
      <c r="B950" s="140"/>
      <c r="C950" s="140"/>
      <c r="D950" s="140"/>
      <c r="E950" s="140"/>
      <c r="F950" s="140"/>
      <c r="G950" s="141"/>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3"/>
      <c r="AL950" s="143"/>
      <c r="AM950" s="143"/>
      <c r="AN950" s="143"/>
      <c r="AO950" s="143"/>
      <c r="AP950" s="143"/>
      <c r="AQ950" s="143"/>
      <c r="AR950" s="143"/>
      <c r="AS950" s="143"/>
      <c r="AT950" s="143"/>
      <c r="AU950" s="143"/>
      <c r="AV950" s="143"/>
      <c r="AW950" s="143"/>
      <c r="AX950" s="143"/>
      <c r="AY950" s="143"/>
      <c r="AZ950" s="143"/>
      <c r="BA950" s="143"/>
      <c r="BB950" s="143"/>
      <c r="BC950" s="143"/>
      <c r="BD950" s="143"/>
      <c r="BE950" s="143"/>
      <c r="BF950" s="143"/>
      <c r="BG950" s="143"/>
      <c r="BH950" s="143"/>
      <c r="BI950" s="143"/>
      <c r="BJ950" s="143"/>
      <c r="BK950" s="143"/>
      <c r="BL950" s="143"/>
      <c r="BM950" s="143"/>
      <c r="BN950" s="143"/>
      <c r="BO950" s="143"/>
      <c r="BP950" s="143"/>
      <c r="BQ950" s="143"/>
      <c r="BR950" s="143"/>
      <c r="BS950" s="143"/>
    </row>
    <row r="951" spans="1:71" ht="23.25" customHeight="1">
      <c r="A951" s="140"/>
      <c r="B951" s="140"/>
      <c r="C951" s="140"/>
      <c r="D951" s="140"/>
      <c r="E951" s="140"/>
      <c r="F951" s="140"/>
      <c r="G951" s="141"/>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43"/>
      <c r="BJ951" s="143"/>
      <c r="BK951" s="143"/>
      <c r="BL951" s="143"/>
      <c r="BM951" s="143"/>
      <c r="BN951" s="143"/>
      <c r="BO951" s="143"/>
      <c r="BP951" s="143"/>
      <c r="BQ951" s="143"/>
      <c r="BR951" s="143"/>
      <c r="BS951" s="143"/>
    </row>
    <row r="952" spans="1:71" ht="23.25" customHeight="1">
      <c r="A952" s="140"/>
      <c r="B952" s="140"/>
      <c r="C952" s="140"/>
      <c r="D952" s="140"/>
      <c r="E952" s="140"/>
      <c r="F952" s="140"/>
      <c r="G952" s="141"/>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3"/>
      <c r="AL952" s="143"/>
      <c r="AM952" s="143"/>
      <c r="AN952" s="143"/>
      <c r="AO952" s="143"/>
      <c r="AP952" s="143"/>
      <c r="AQ952" s="143"/>
      <c r="AR952" s="143"/>
      <c r="AS952" s="143"/>
      <c r="AT952" s="143"/>
      <c r="AU952" s="143"/>
      <c r="AV952" s="143"/>
      <c r="AW952" s="143"/>
      <c r="AX952" s="143"/>
      <c r="AY952" s="143"/>
      <c r="AZ952" s="143"/>
      <c r="BA952" s="143"/>
      <c r="BB952" s="143"/>
      <c r="BC952" s="143"/>
      <c r="BD952" s="143"/>
      <c r="BE952" s="143"/>
      <c r="BF952" s="143"/>
      <c r="BG952" s="143"/>
      <c r="BH952" s="143"/>
      <c r="BI952" s="143"/>
      <c r="BJ952" s="143"/>
      <c r="BK952" s="143"/>
      <c r="BL952" s="143"/>
      <c r="BM952" s="143"/>
      <c r="BN952" s="143"/>
      <c r="BO952" s="143"/>
      <c r="BP952" s="143"/>
      <c r="BQ952" s="143"/>
      <c r="BR952" s="143"/>
      <c r="BS952" s="143"/>
    </row>
    <row r="953" spans="1:71" ht="23.25" customHeight="1">
      <c r="A953" s="140"/>
      <c r="B953" s="140"/>
      <c r="C953" s="140"/>
      <c r="D953" s="140"/>
      <c r="E953" s="140"/>
      <c r="F953" s="140"/>
      <c r="G953" s="141"/>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3"/>
      <c r="AL953" s="143"/>
      <c r="AM953" s="143"/>
      <c r="AN953" s="143"/>
      <c r="AO953" s="143"/>
      <c r="AP953" s="143"/>
      <c r="AQ953" s="143"/>
      <c r="AR953" s="143"/>
      <c r="AS953" s="143"/>
      <c r="AT953" s="143"/>
      <c r="AU953" s="143"/>
      <c r="AV953" s="143"/>
      <c r="AW953" s="143"/>
      <c r="AX953" s="143"/>
      <c r="AY953" s="143"/>
      <c r="AZ953" s="143"/>
      <c r="BA953" s="143"/>
      <c r="BB953" s="143"/>
      <c r="BC953" s="143"/>
      <c r="BD953" s="143"/>
      <c r="BE953" s="143"/>
      <c r="BF953" s="143"/>
      <c r="BG953" s="143"/>
      <c r="BH953" s="143"/>
      <c r="BI953" s="143"/>
      <c r="BJ953" s="143"/>
      <c r="BK953" s="143"/>
      <c r="BL953" s="143"/>
      <c r="BM953" s="143"/>
      <c r="BN953" s="143"/>
      <c r="BO953" s="143"/>
      <c r="BP953" s="143"/>
      <c r="BQ953" s="143"/>
      <c r="BR953" s="143"/>
      <c r="BS953" s="143"/>
    </row>
    <row r="954" spans="1:71" ht="23.25" customHeight="1">
      <c r="A954" s="140"/>
      <c r="B954" s="140"/>
      <c r="C954" s="140"/>
      <c r="D954" s="140"/>
      <c r="E954" s="140"/>
      <c r="F954" s="140"/>
      <c r="G954" s="141"/>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3"/>
      <c r="AL954" s="143"/>
      <c r="AM954" s="143"/>
      <c r="AN954" s="143"/>
      <c r="AO954" s="143"/>
      <c r="AP954" s="143"/>
      <c r="AQ954" s="143"/>
      <c r="AR954" s="143"/>
      <c r="AS954" s="143"/>
      <c r="AT954" s="143"/>
      <c r="AU954" s="143"/>
      <c r="AV954" s="143"/>
      <c r="AW954" s="143"/>
      <c r="AX954" s="143"/>
      <c r="AY954" s="143"/>
      <c r="AZ954" s="143"/>
      <c r="BA954" s="143"/>
      <c r="BB954" s="143"/>
      <c r="BC954" s="143"/>
      <c r="BD954" s="143"/>
      <c r="BE954" s="143"/>
      <c r="BF954" s="143"/>
      <c r="BG954" s="143"/>
      <c r="BH954" s="143"/>
      <c r="BI954" s="143"/>
      <c r="BJ954" s="143"/>
      <c r="BK954" s="143"/>
      <c r="BL954" s="143"/>
      <c r="BM954" s="143"/>
      <c r="BN954" s="143"/>
      <c r="BO954" s="143"/>
      <c r="BP954" s="143"/>
      <c r="BQ954" s="143"/>
      <c r="BR954" s="143"/>
      <c r="BS954" s="143"/>
    </row>
    <row r="955" spans="1:71" ht="23.25" customHeight="1">
      <c r="A955" s="140"/>
      <c r="B955" s="140"/>
      <c r="C955" s="140"/>
      <c r="D955" s="140"/>
      <c r="E955" s="140"/>
      <c r="F955" s="140"/>
      <c r="G955" s="141"/>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3"/>
      <c r="AL955" s="143"/>
      <c r="AM955" s="143"/>
      <c r="AN955" s="143"/>
      <c r="AO955" s="143"/>
      <c r="AP955" s="143"/>
      <c r="AQ955" s="143"/>
      <c r="AR955" s="143"/>
      <c r="AS955" s="143"/>
      <c r="AT955" s="143"/>
      <c r="AU955" s="143"/>
      <c r="AV955" s="143"/>
      <c r="AW955" s="143"/>
      <c r="AX955" s="143"/>
      <c r="AY955" s="143"/>
      <c r="AZ955" s="143"/>
      <c r="BA955" s="143"/>
      <c r="BB955" s="143"/>
      <c r="BC955" s="143"/>
      <c r="BD955" s="143"/>
      <c r="BE955" s="143"/>
      <c r="BF955" s="143"/>
      <c r="BG955" s="143"/>
      <c r="BH955" s="143"/>
      <c r="BI955" s="143"/>
      <c r="BJ955" s="143"/>
      <c r="BK955" s="143"/>
      <c r="BL955" s="143"/>
      <c r="BM955" s="143"/>
      <c r="BN955" s="143"/>
      <c r="BO955" s="143"/>
      <c r="BP955" s="143"/>
      <c r="BQ955" s="143"/>
      <c r="BR955" s="143"/>
      <c r="BS955" s="143"/>
    </row>
    <row r="956" spans="1:71" ht="23.25" customHeight="1">
      <c r="A956" s="140"/>
      <c r="B956" s="140"/>
      <c r="C956" s="140"/>
      <c r="D956" s="140"/>
      <c r="E956" s="140"/>
      <c r="F956" s="140"/>
      <c r="G956" s="141"/>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3"/>
      <c r="AL956" s="143"/>
      <c r="AM956" s="143"/>
      <c r="AN956" s="143"/>
      <c r="AO956" s="143"/>
      <c r="AP956" s="143"/>
      <c r="AQ956" s="143"/>
      <c r="AR956" s="143"/>
      <c r="AS956" s="143"/>
      <c r="AT956" s="143"/>
      <c r="AU956" s="143"/>
      <c r="AV956" s="143"/>
      <c r="AW956" s="143"/>
      <c r="AX956" s="143"/>
      <c r="AY956" s="143"/>
      <c r="AZ956" s="143"/>
      <c r="BA956" s="143"/>
      <c r="BB956" s="143"/>
      <c r="BC956" s="143"/>
      <c r="BD956" s="143"/>
      <c r="BE956" s="143"/>
      <c r="BF956" s="143"/>
      <c r="BG956" s="143"/>
      <c r="BH956" s="143"/>
      <c r="BI956" s="143"/>
      <c r="BJ956" s="143"/>
      <c r="BK956" s="143"/>
      <c r="BL956" s="143"/>
      <c r="BM956" s="143"/>
      <c r="BN956" s="143"/>
      <c r="BO956" s="143"/>
      <c r="BP956" s="143"/>
      <c r="BQ956" s="143"/>
      <c r="BR956" s="143"/>
      <c r="BS956" s="143"/>
    </row>
    <row r="957" spans="1:71" ht="23.25" customHeight="1">
      <c r="A957" s="140"/>
      <c r="B957" s="140"/>
      <c r="C957" s="140"/>
      <c r="D957" s="140"/>
      <c r="E957" s="140"/>
      <c r="F957" s="140"/>
      <c r="G957" s="141"/>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3"/>
      <c r="AL957" s="143"/>
      <c r="AM957" s="143"/>
      <c r="AN957" s="143"/>
      <c r="AO957" s="143"/>
      <c r="AP957" s="143"/>
      <c r="AQ957" s="143"/>
      <c r="AR957" s="143"/>
      <c r="AS957" s="143"/>
      <c r="AT957" s="143"/>
      <c r="AU957" s="143"/>
      <c r="AV957" s="143"/>
      <c r="AW957" s="143"/>
      <c r="AX957" s="143"/>
      <c r="AY957" s="143"/>
      <c r="AZ957" s="143"/>
      <c r="BA957" s="143"/>
      <c r="BB957" s="143"/>
      <c r="BC957" s="143"/>
      <c r="BD957" s="143"/>
      <c r="BE957" s="143"/>
      <c r="BF957" s="143"/>
      <c r="BG957" s="143"/>
      <c r="BH957" s="143"/>
      <c r="BI957" s="143"/>
      <c r="BJ957" s="143"/>
      <c r="BK957" s="143"/>
      <c r="BL957" s="143"/>
      <c r="BM957" s="143"/>
      <c r="BN957" s="143"/>
      <c r="BO957" s="143"/>
      <c r="BP957" s="143"/>
      <c r="BQ957" s="143"/>
      <c r="BR957" s="143"/>
      <c r="BS957" s="143"/>
    </row>
    <row r="958" spans="1:71" ht="23.25" customHeight="1">
      <c r="A958" s="140"/>
      <c r="B958" s="140"/>
      <c r="C958" s="140"/>
      <c r="D958" s="140"/>
      <c r="E958" s="140"/>
      <c r="F958" s="140"/>
      <c r="G958" s="141"/>
      <c r="H958" s="140"/>
      <c r="I958" s="140"/>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c r="AF958" s="140"/>
      <c r="AG958" s="140"/>
      <c r="AH958" s="140"/>
      <c r="AI958" s="140"/>
      <c r="AJ958" s="140"/>
      <c r="AK958" s="143"/>
      <c r="AL958" s="143"/>
      <c r="AM958" s="143"/>
      <c r="AN958" s="143"/>
      <c r="AO958" s="143"/>
      <c r="AP958" s="143"/>
      <c r="AQ958" s="143"/>
      <c r="AR958" s="143"/>
      <c r="AS958" s="143"/>
      <c r="AT958" s="143"/>
      <c r="AU958" s="143"/>
      <c r="AV958" s="143"/>
      <c r="AW958" s="143"/>
      <c r="AX958" s="143"/>
      <c r="AY958" s="143"/>
      <c r="AZ958" s="143"/>
      <c r="BA958" s="143"/>
      <c r="BB958" s="143"/>
      <c r="BC958" s="143"/>
      <c r="BD958" s="143"/>
      <c r="BE958" s="143"/>
      <c r="BF958" s="143"/>
      <c r="BG958" s="143"/>
      <c r="BH958" s="143"/>
      <c r="BI958" s="143"/>
      <c r="BJ958" s="143"/>
      <c r="BK958" s="143"/>
      <c r="BL958" s="143"/>
      <c r="BM958" s="143"/>
      <c r="BN958" s="143"/>
      <c r="BO958" s="143"/>
      <c r="BP958" s="143"/>
      <c r="BQ958" s="143"/>
      <c r="BR958" s="143"/>
      <c r="BS958" s="143"/>
    </row>
    <row r="959" spans="1:71" ht="23.25" customHeight="1">
      <c r="A959" s="140"/>
      <c r="B959" s="140"/>
      <c r="C959" s="140"/>
      <c r="D959" s="140"/>
      <c r="E959" s="140"/>
      <c r="F959" s="140"/>
      <c r="G959" s="141"/>
      <c r="H959" s="140"/>
      <c r="I959" s="140"/>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c r="AF959" s="140"/>
      <c r="AG959" s="140"/>
      <c r="AH959" s="140"/>
      <c r="AI959" s="140"/>
      <c r="AJ959" s="140"/>
      <c r="AK959" s="143"/>
      <c r="AL959" s="143"/>
      <c r="AM959" s="143"/>
      <c r="AN959" s="143"/>
      <c r="AO959" s="143"/>
      <c r="AP959" s="143"/>
      <c r="AQ959" s="143"/>
      <c r="AR959" s="143"/>
      <c r="AS959" s="143"/>
      <c r="AT959" s="143"/>
      <c r="AU959" s="143"/>
      <c r="AV959" s="143"/>
      <c r="AW959" s="143"/>
      <c r="AX959" s="143"/>
      <c r="AY959" s="143"/>
      <c r="AZ959" s="143"/>
      <c r="BA959" s="143"/>
      <c r="BB959" s="143"/>
      <c r="BC959" s="143"/>
      <c r="BD959" s="143"/>
      <c r="BE959" s="143"/>
      <c r="BF959" s="143"/>
      <c r="BG959" s="143"/>
      <c r="BH959" s="143"/>
      <c r="BI959" s="143"/>
      <c r="BJ959" s="143"/>
      <c r="BK959" s="143"/>
      <c r="BL959" s="143"/>
      <c r="BM959" s="143"/>
      <c r="BN959" s="143"/>
      <c r="BO959" s="143"/>
      <c r="BP959" s="143"/>
      <c r="BQ959" s="143"/>
      <c r="BR959" s="143"/>
      <c r="BS959" s="143"/>
    </row>
    <row r="960" spans="1:71" ht="23.25" customHeight="1">
      <c r="A960" s="140"/>
      <c r="B960" s="140"/>
      <c r="C960" s="140"/>
      <c r="D960" s="140"/>
      <c r="E960" s="140"/>
      <c r="F960" s="140"/>
      <c r="G960" s="141"/>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3"/>
      <c r="AL960" s="143"/>
      <c r="AM960" s="143"/>
      <c r="AN960" s="143"/>
      <c r="AO960" s="143"/>
      <c r="AP960" s="143"/>
      <c r="AQ960" s="143"/>
      <c r="AR960" s="143"/>
      <c r="AS960" s="143"/>
      <c r="AT960" s="143"/>
      <c r="AU960" s="143"/>
      <c r="AV960" s="143"/>
      <c r="AW960" s="143"/>
      <c r="AX960" s="143"/>
      <c r="AY960" s="143"/>
      <c r="AZ960" s="143"/>
      <c r="BA960" s="143"/>
      <c r="BB960" s="143"/>
      <c r="BC960" s="143"/>
      <c r="BD960" s="143"/>
      <c r="BE960" s="143"/>
      <c r="BF960" s="143"/>
      <c r="BG960" s="143"/>
      <c r="BH960" s="143"/>
      <c r="BI960" s="143"/>
      <c r="BJ960" s="143"/>
      <c r="BK960" s="143"/>
      <c r="BL960" s="143"/>
      <c r="BM960" s="143"/>
      <c r="BN960" s="143"/>
      <c r="BO960" s="143"/>
      <c r="BP960" s="143"/>
      <c r="BQ960" s="143"/>
      <c r="BR960" s="143"/>
      <c r="BS960" s="143"/>
    </row>
    <row r="961" spans="1:71" ht="23.25" customHeight="1">
      <c r="A961" s="140"/>
      <c r="B961" s="140"/>
      <c r="C961" s="140"/>
      <c r="D961" s="140"/>
      <c r="E961" s="140"/>
      <c r="F961" s="140"/>
      <c r="G961" s="141"/>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3"/>
      <c r="AL961" s="143"/>
      <c r="AM961" s="143"/>
      <c r="AN961" s="143"/>
      <c r="AO961" s="143"/>
      <c r="AP961" s="143"/>
      <c r="AQ961" s="143"/>
      <c r="AR961" s="143"/>
      <c r="AS961" s="143"/>
      <c r="AT961" s="143"/>
      <c r="AU961" s="143"/>
      <c r="AV961" s="143"/>
      <c r="AW961" s="143"/>
      <c r="AX961" s="143"/>
      <c r="AY961" s="143"/>
      <c r="AZ961" s="143"/>
      <c r="BA961" s="143"/>
      <c r="BB961" s="143"/>
      <c r="BC961" s="143"/>
      <c r="BD961" s="143"/>
      <c r="BE961" s="143"/>
      <c r="BF961" s="143"/>
      <c r="BG961" s="143"/>
      <c r="BH961" s="143"/>
      <c r="BI961" s="143"/>
      <c r="BJ961" s="143"/>
      <c r="BK961" s="143"/>
      <c r="BL961" s="143"/>
      <c r="BM961" s="143"/>
      <c r="BN961" s="143"/>
      <c r="BO961" s="143"/>
      <c r="BP961" s="143"/>
      <c r="BQ961" s="143"/>
      <c r="BR961" s="143"/>
      <c r="BS961" s="143"/>
    </row>
    <row r="962" spans="1:71" ht="23.25" customHeight="1">
      <c r="A962" s="140"/>
      <c r="B962" s="140"/>
      <c r="C962" s="140"/>
      <c r="D962" s="140"/>
      <c r="E962" s="140"/>
      <c r="F962" s="140"/>
      <c r="G962" s="141"/>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3"/>
      <c r="AL962" s="143"/>
      <c r="AM962" s="143"/>
      <c r="AN962" s="143"/>
      <c r="AO962" s="143"/>
      <c r="AP962" s="143"/>
      <c r="AQ962" s="143"/>
      <c r="AR962" s="143"/>
      <c r="AS962" s="143"/>
      <c r="AT962" s="143"/>
      <c r="AU962" s="143"/>
      <c r="AV962" s="143"/>
      <c r="AW962" s="143"/>
      <c r="AX962" s="143"/>
      <c r="AY962" s="143"/>
      <c r="AZ962" s="143"/>
      <c r="BA962" s="143"/>
      <c r="BB962" s="143"/>
      <c r="BC962" s="143"/>
      <c r="BD962" s="143"/>
      <c r="BE962" s="143"/>
      <c r="BF962" s="143"/>
      <c r="BG962" s="143"/>
      <c r="BH962" s="143"/>
      <c r="BI962" s="143"/>
      <c r="BJ962" s="143"/>
      <c r="BK962" s="143"/>
      <c r="BL962" s="143"/>
      <c r="BM962" s="143"/>
      <c r="BN962" s="143"/>
      <c r="BO962" s="143"/>
      <c r="BP962" s="143"/>
      <c r="BQ962" s="143"/>
      <c r="BR962" s="143"/>
      <c r="BS962" s="143"/>
    </row>
    <row r="963" spans="1:71" ht="23.25" customHeight="1">
      <c r="A963" s="140"/>
      <c r="B963" s="140"/>
      <c r="C963" s="140"/>
      <c r="D963" s="140"/>
      <c r="E963" s="140"/>
      <c r="F963" s="140"/>
      <c r="G963" s="141"/>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3"/>
      <c r="AL963" s="143"/>
      <c r="AM963" s="143"/>
      <c r="AN963" s="143"/>
      <c r="AO963" s="143"/>
      <c r="AP963" s="143"/>
      <c r="AQ963" s="143"/>
      <c r="AR963" s="143"/>
      <c r="AS963" s="143"/>
      <c r="AT963" s="143"/>
      <c r="AU963" s="143"/>
      <c r="AV963" s="143"/>
      <c r="AW963" s="143"/>
      <c r="AX963" s="143"/>
      <c r="AY963" s="143"/>
      <c r="AZ963" s="143"/>
      <c r="BA963" s="143"/>
      <c r="BB963" s="143"/>
      <c r="BC963" s="143"/>
      <c r="BD963" s="143"/>
      <c r="BE963" s="143"/>
      <c r="BF963" s="143"/>
      <c r="BG963" s="143"/>
      <c r="BH963" s="143"/>
      <c r="BI963" s="143"/>
      <c r="BJ963" s="143"/>
      <c r="BK963" s="143"/>
      <c r="BL963" s="143"/>
      <c r="BM963" s="143"/>
      <c r="BN963" s="143"/>
      <c r="BO963" s="143"/>
      <c r="BP963" s="143"/>
      <c r="BQ963" s="143"/>
      <c r="BR963" s="143"/>
      <c r="BS963" s="143"/>
    </row>
    <row r="964" spans="1:71" ht="23.25" customHeight="1">
      <c r="A964" s="140"/>
      <c r="B964" s="140"/>
      <c r="C964" s="140"/>
      <c r="D964" s="140"/>
      <c r="E964" s="140"/>
      <c r="F964" s="140"/>
      <c r="G964" s="141"/>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3"/>
      <c r="AL964" s="143"/>
      <c r="AM964" s="143"/>
      <c r="AN964" s="143"/>
      <c r="AO964" s="143"/>
      <c r="AP964" s="143"/>
      <c r="AQ964" s="143"/>
      <c r="AR964" s="143"/>
      <c r="AS964" s="143"/>
      <c r="AT964" s="143"/>
      <c r="AU964" s="143"/>
      <c r="AV964" s="143"/>
      <c r="AW964" s="143"/>
      <c r="AX964" s="143"/>
      <c r="AY964" s="143"/>
      <c r="AZ964" s="143"/>
      <c r="BA964" s="143"/>
      <c r="BB964" s="143"/>
      <c r="BC964" s="143"/>
      <c r="BD964" s="143"/>
      <c r="BE964" s="143"/>
      <c r="BF964" s="143"/>
      <c r="BG964" s="143"/>
      <c r="BH964" s="143"/>
      <c r="BI964" s="143"/>
      <c r="BJ964" s="143"/>
      <c r="BK964" s="143"/>
      <c r="BL964" s="143"/>
      <c r="BM964" s="143"/>
      <c r="BN964" s="143"/>
      <c r="BO964" s="143"/>
      <c r="BP964" s="143"/>
      <c r="BQ964" s="143"/>
      <c r="BR964" s="143"/>
      <c r="BS964" s="143"/>
    </row>
    <row r="965" spans="1:71" ht="23.25" customHeight="1">
      <c r="A965" s="140"/>
      <c r="B965" s="140"/>
      <c r="C965" s="140"/>
      <c r="D965" s="140"/>
      <c r="E965" s="140"/>
      <c r="F965" s="140"/>
      <c r="G965" s="141"/>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3"/>
      <c r="AL965" s="143"/>
      <c r="AM965" s="143"/>
      <c r="AN965" s="143"/>
      <c r="AO965" s="143"/>
      <c r="AP965" s="143"/>
      <c r="AQ965" s="143"/>
      <c r="AR965" s="143"/>
      <c r="AS965" s="143"/>
      <c r="AT965" s="143"/>
      <c r="AU965" s="143"/>
      <c r="AV965" s="143"/>
      <c r="AW965" s="143"/>
      <c r="AX965" s="143"/>
      <c r="AY965" s="143"/>
      <c r="AZ965" s="143"/>
      <c r="BA965" s="143"/>
      <c r="BB965" s="143"/>
      <c r="BC965" s="143"/>
      <c r="BD965" s="143"/>
      <c r="BE965" s="143"/>
      <c r="BF965" s="143"/>
      <c r="BG965" s="143"/>
      <c r="BH965" s="143"/>
      <c r="BI965" s="143"/>
      <c r="BJ965" s="143"/>
      <c r="BK965" s="143"/>
      <c r="BL965" s="143"/>
      <c r="BM965" s="143"/>
      <c r="BN965" s="143"/>
      <c r="BO965" s="143"/>
      <c r="BP965" s="143"/>
      <c r="BQ965" s="143"/>
      <c r="BR965" s="143"/>
      <c r="BS965" s="143"/>
    </row>
    <row r="966" spans="1:71" ht="23.25" customHeight="1">
      <c r="A966" s="140"/>
      <c r="B966" s="140"/>
      <c r="C966" s="140"/>
      <c r="D966" s="140"/>
      <c r="E966" s="140"/>
      <c r="F966" s="140"/>
      <c r="G966" s="141"/>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3"/>
      <c r="AL966" s="143"/>
      <c r="AM966" s="143"/>
      <c r="AN966" s="143"/>
      <c r="AO966" s="143"/>
      <c r="AP966" s="143"/>
      <c r="AQ966" s="143"/>
      <c r="AR966" s="143"/>
      <c r="AS966" s="143"/>
      <c r="AT966" s="143"/>
      <c r="AU966" s="143"/>
      <c r="AV966" s="143"/>
      <c r="AW966" s="143"/>
      <c r="AX966" s="143"/>
      <c r="AY966" s="143"/>
      <c r="AZ966" s="143"/>
      <c r="BA966" s="143"/>
      <c r="BB966" s="143"/>
      <c r="BC966" s="143"/>
      <c r="BD966" s="143"/>
      <c r="BE966" s="143"/>
      <c r="BF966" s="143"/>
      <c r="BG966" s="143"/>
      <c r="BH966" s="143"/>
      <c r="BI966" s="143"/>
      <c r="BJ966" s="143"/>
      <c r="BK966" s="143"/>
      <c r="BL966" s="143"/>
      <c r="BM966" s="143"/>
      <c r="BN966" s="143"/>
      <c r="BO966" s="143"/>
      <c r="BP966" s="143"/>
      <c r="BQ966" s="143"/>
      <c r="BR966" s="143"/>
      <c r="BS966" s="143"/>
    </row>
    <row r="967" spans="1:71" ht="23.25" customHeight="1">
      <c r="A967" s="140"/>
      <c r="B967" s="140"/>
      <c r="C967" s="140"/>
      <c r="D967" s="140"/>
      <c r="E967" s="140"/>
      <c r="F967" s="140"/>
      <c r="G967" s="141"/>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3"/>
      <c r="AL967" s="143"/>
      <c r="AM967" s="143"/>
      <c r="AN967" s="143"/>
      <c r="AO967" s="143"/>
      <c r="AP967" s="143"/>
      <c r="AQ967" s="143"/>
      <c r="AR967" s="143"/>
      <c r="AS967" s="143"/>
      <c r="AT967" s="143"/>
      <c r="AU967" s="143"/>
      <c r="AV967" s="143"/>
      <c r="AW967" s="143"/>
      <c r="AX967" s="143"/>
      <c r="AY967" s="143"/>
      <c r="AZ967" s="143"/>
      <c r="BA967" s="143"/>
      <c r="BB967" s="143"/>
      <c r="BC967" s="143"/>
      <c r="BD967" s="143"/>
      <c r="BE967" s="143"/>
      <c r="BF967" s="143"/>
      <c r="BG967" s="143"/>
      <c r="BH967" s="143"/>
      <c r="BI967" s="143"/>
      <c r="BJ967" s="143"/>
      <c r="BK967" s="143"/>
      <c r="BL967" s="143"/>
      <c r="BM967" s="143"/>
      <c r="BN967" s="143"/>
      <c r="BO967" s="143"/>
      <c r="BP967" s="143"/>
      <c r="BQ967" s="143"/>
      <c r="BR967" s="143"/>
      <c r="BS967" s="143"/>
    </row>
    <row r="968" spans="1:71" ht="23.25" customHeight="1">
      <c r="A968" s="140"/>
      <c r="B968" s="140"/>
      <c r="C968" s="140"/>
      <c r="D968" s="140"/>
      <c r="E968" s="140"/>
      <c r="F968" s="140"/>
      <c r="G968" s="141"/>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3"/>
      <c r="AL968" s="143"/>
      <c r="AM968" s="143"/>
      <c r="AN968" s="143"/>
      <c r="AO968" s="143"/>
      <c r="AP968" s="143"/>
      <c r="AQ968" s="143"/>
      <c r="AR968" s="143"/>
      <c r="AS968" s="143"/>
      <c r="AT968" s="143"/>
      <c r="AU968" s="143"/>
      <c r="AV968" s="143"/>
      <c r="AW968" s="143"/>
      <c r="AX968" s="143"/>
      <c r="AY968" s="143"/>
      <c r="AZ968" s="143"/>
      <c r="BA968" s="143"/>
      <c r="BB968" s="143"/>
      <c r="BC968" s="143"/>
      <c r="BD968" s="143"/>
      <c r="BE968" s="143"/>
      <c r="BF968" s="143"/>
      <c r="BG968" s="143"/>
      <c r="BH968" s="143"/>
      <c r="BI968" s="143"/>
      <c r="BJ968" s="143"/>
      <c r="BK968" s="143"/>
      <c r="BL968" s="143"/>
      <c r="BM968" s="143"/>
      <c r="BN968" s="143"/>
      <c r="BO968" s="143"/>
      <c r="BP968" s="143"/>
      <c r="BQ968" s="143"/>
      <c r="BR968" s="143"/>
      <c r="BS968" s="143"/>
    </row>
    <row r="969" spans="1:71" ht="23.25" customHeight="1">
      <c r="A969" s="140"/>
      <c r="B969" s="140"/>
      <c r="C969" s="140"/>
      <c r="D969" s="140"/>
      <c r="E969" s="140"/>
      <c r="F969" s="140"/>
      <c r="G969" s="141"/>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3"/>
      <c r="AL969" s="143"/>
      <c r="AM969" s="143"/>
      <c r="AN969" s="143"/>
      <c r="AO969" s="143"/>
      <c r="AP969" s="143"/>
      <c r="AQ969" s="143"/>
      <c r="AR969" s="143"/>
      <c r="AS969" s="143"/>
      <c r="AT969" s="143"/>
      <c r="AU969" s="143"/>
      <c r="AV969" s="143"/>
      <c r="AW969" s="143"/>
      <c r="AX969" s="143"/>
      <c r="AY969" s="143"/>
      <c r="AZ969" s="143"/>
      <c r="BA969" s="143"/>
      <c r="BB969" s="143"/>
      <c r="BC969" s="143"/>
      <c r="BD969" s="143"/>
      <c r="BE969" s="143"/>
      <c r="BF969" s="143"/>
      <c r="BG969" s="143"/>
      <c r="BH969" s="143"/>
      <c r="BI969" s="143"/>
      <c r="BJ969" s="143"/>
      <c r="BK969" s="143"/>
      <c r="BL969" s="143"/>
      <c r="BM969" s="143"/>
      <c r="BN969" s="143"/>
      <c r="BO969" s="143"/>
      <c r="BP969" s="143"/>
      <c r="BQ969" s="143"/>
      <c r="BR969" s="143"/>
      <c r="BS969" s="143"/>
    </row>
    <row r="970" spans="1:71" ht="23.25" customHeight="1">
      <c r="A970" s="140"/>
      <c r="B970" s="140"/>
      <c r="C970" s="140"/>
      <c r="D970" s="140"/>
      <c r="E970" s="140"/>
      <c r="F970" s="140"/>
      <c r="G970" s="141"/>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3"/>
      <c r="AL970" s="143"/>
      <c r="AM970" s="143"/>
      <c r="AN970" s="143"/>
      <c r="AO970" s="143"/>
      <c r="AP970" s="143"/>
      <c r="AQ970" s="143"/>
      <c r="AR970" s="143"/>
      <c r="AS970" s="143"/>
      <c r="AT970" s="143"/>
      <c r="AU970" s="143"/>
      <c r="AV970" s="143"/>
      <c r="AW970" s="143"/>
      <c r="AX970" s="143"/>
      <c r="AY970" s="143"/>
      <c r="AZ970" s="143"/>
      <c r="BA970" s="143"/>
      <c r="BB970" s="143"/>
      <c r="BC970" s="143"/>
      <c r="BD970" s="143"/>
      <c r="BE970" s="143"/>
      <c r="BF970" s="143"/>
      <c r="BG970" s="143"/>
      <c r="BH970" s="143"/>
      <c r="BI970" s="143"/>
      <c r="BJ970" s="143"/>
      <c r="BK970" s="143"/>
      <c r="BL970" s="143"/>
      <c r="BM970" s="143"/>
      <c r="BN970" s="143"/>
      <c r="BO970" s="143"/>
      <c r="BP970" s="143"/>
      <c r="BQ970" s="143"/>
      <c r="BR970" s="143"/>
      <c r="BS970" s="143"/>
    </row>
    <row r="971" spans="1:71" ht="23.25" customHeight="1">
      <c r="A971" s="140"/>
      <c r="B971" s="140"/>
      <c r="C971" s="140"/>
      <c r="D971" s="140"/>
      <c r="E971" s="140"/>
      <c r="F971" s="140"/>
      <c r="G971" s="141"/>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3"/>
      <c r="AL971" s="143"/>
      <c r="AM971" s="143"/>
      <c r="AN971" s="143"/>
      <c r="AO971" s="143"/>
      <c r="AP971" s="143"/>
      <c r="AQ971" s="143"/>
      <c r="AR971" s="143"/>
      <c r="AS971" s="143"/>
      <c r="AT971" s="143"/>
      <c r="AU971" s="143"/>
      <c r="AV971" s="143"/>
      <c r="AW971" s="143"/>
      <c r="AX971" s="143"/>
      <c r="AY971" s="143"/>
      <c r="AZ971" s="143"/>
      <c r="BA971" s="143"/>
      <c r="BB971" s="143"/>
      <c r="BC971" s="143"/>
      <c r="BD971" s="143"/>
      <c r="BE971" s="143"/>
      <c r="BF971" s="143"/>
      <c r="BG971" s="143"/>
      <c r="BH971" s="143"/>
      <c r="BI971" s="143"/>
      <c r="BJ971" s="143"/>
      <c r="BK971" s="143"/>
      <c r="BL971" s="143"/>
      <c r="BM971" s="143"/>
      <c r="BN971" s="143"/>
      <c r="BO971" s="143"/>
      <c r="BP971" s="143"/>
      <c r="BQ971" s="143"/>
      <c r="BR971" s="143"/>
      <c r="BS971" s="143"/>
    </row>
    <row r="972" spans="1:71" ht="23.25" customHeight="1">
      <c r="A972" s="140"/>
      <c r="B972" s="140"/>
      <c r="C972" s="140"/>
      <c r="D972" s="140"/>
      <c r="E972" s="140"/>
      <c r="F972" s="140"/>
      <c r="G972" s="141"/>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3"/>
      <c r="AL972" s="143"/>
      <c r="AM972" s="143"/>
      <c r="AN972" s="143"/>
      <c r="AO972" s="143"/>
      <c r="AP972" s="143"/>
      <c r="AQ972" s="143"/>
      <c r="AR972" s="143"/>
      <c r="AS972" s="143"/>
      <c r="AT972" s="143"/>
      <c r="AU972" s="143"/>
      <c r="AV972" s="143"/>
      <c r="AW972" s="143"/>
      <c r="AX972" s="143"/>
      <c r="AY972" s="143"/>
      <c r="AZ972" s="143"/>
      <c r="BA972" s="143"/>
      <c r="BB972" s="143"/>
      <c r="BC972" s="143"/>
      <c r="BD972" s="143"/>
      <c r="BE972" s="143"/>
      <c r="BF972" s="143"/>
      <c r="BG972" s="143"/>
      <c r="BH972" s="143"/>
      <c r="BI972" s="143"/>
      <c r="BJ972" s="143"/>
      <c r="BK972" s="143"/>
      <c r="BL972" s="143"/>
      <c r="BM972" s="143"/>
      <c r="BN972" s="143"/>
      <c r="BO972" s="143"/>
      <c r="BP972" s="143"/>
      <c r="BQ972" s="143"/>
      <c r="BR972" s="143"/>
      <c r="BS972" s="143"/>
    </row>
    <row r="973" spans="1:71" ht="23.25" customHeight="1">
      <c r="A973" s="140"/>
      <c r="B973" s="140"/>
      <c r="C973" s="140"/>
      <c r="D973" s="140"/>
      <c r="E973" s="140"/>
      <c r="F973" s="140"/>
      <c r="G973" s="141"/>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3"/>
      <c r="AL973" s="143"/>
      <c r="AM973" s="143"/>
      <c r="AN973" s="143"/>
      <c r="AO973" s="143"/>
      <c r="AP973" s="143"/>
      <c r="AQ973" s="143"/>
      <c r="AR973" s="143"/>
      <c r="AS973" s="143"/>
      <c r="AT973" s="143"/>
      <c r="AU973" s="143"/>
      <c r="AV973" s="143"/>
      <c r="AW973" s="143"/>
      <c r="AX973" s="143"/>
      <c r="AY973" s="143"/>
      <c r="AZ973" s="143"/>
      <c r="BA973" s="143"/>
      <c r="BB973" s="143"/>
      <c r="BC973" s="143"/>
      <c r="BD973" s="143"/>
      <c r="BE973" s="143"/>
      <c r="BF973" s="143"/>
      <c r="BG973" s="143"/>
      <c r="BH973" s="143"/>
      <c r="BI973" s="143"/>
      <c r="BJ973" s="143"/>
      <c r="BK973" s="143"/>
      <c r="BL973" s="143"/>
      <c r="BM973" s="143"/>
      <c r="BN973" s="143"/>
      <c r="BO973" s="143"/>
      <c r="BP973" s="143"/>
      <c r="BQ973" s="143"/>
      <c r="BR973" s="143"/>
      <c r="BS973" s="143"/>
    </row>
    <row r="974" spans="1:71" ht="23.25" customHeight="1">
      <c r="A974" s="140"/>
      <c r="B974" s="140"/>
      <c r="C974" s="140"/>
      <c r="D974" s="140"/>
      <c r="E974" s="140"/>
      <c r="F974" s="140"/>
      <c r="G974" s="141"/>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3"/>
      <c r="AL974" s="143"/>
      <c r="AM974" s="143"/>
      <c r="AN974" s="143"/>
      <c r="AO974" s="143"/>
      <c r="AP974" s="143"/>
      <c r="AQ974" s="143"/>
      <c r="AR974" s="143"/>
      <c r="AS974" s="143"/>
      <c r="AT974" s="143"/>
      <c r="AU974" s="143"/>
      <c r="AV974" s="143"/>
      <c r="AW974" s="143"/>
      <c r="AX974" s="143"/>
      <c r="AY974" s="143"/>
      <c r="AZ974" s="143"/>
      <c r="BA974" s="143"/>
      <c r="BB974" s="143"/>
      <c r="BC974" s="143"/>
      <c r="BD974" s="143"/>
      <c r="BE974" s="143"/>
      <c r="BF974" s="143"/>
      <c r="BG974" s="143"/>
      <c r="BH974" s="143"/>
      <c r="BI974" s="143"/>
      <c r="BJ974" s="143"/>
      <c r="BK974" s="143"/>
      <c r="BL974" s="143"/>
      <c r="BM974" s="143"/>
      <c r="BN974" s="143"/>
      <c r="BO974" s="143"/>
      <c r="BP974" s="143"/>
      <c r="BQ974" s="143"/>
      <c r="BR974" s="143"/>
      <c r="BS974" s="143"/>
    </row>
    <row r="975" spans="1:71" ht="23.25" customHeight="1">
      <c r="A975" s="140"/>
      <c r="B975" s="140"/>
      <c r="C975" s="140"/>
      <c r="D975" s="140"/>
      <c r="E975" s="140"/>
      <c r="F975" s="140"/>
      <c r="G975" s="141"/>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3"/>
      <c r="AL975" s="143"/>
      <c r="AM975" s="143"/>
      <c r="AN975" s="143"/>
      <c r="AO975" s="143"/>
      <c r="AP975" s="143"/>
      <c r="AQ975" s="143"/>
      <c r="AR975" s="143"/>
      <c r="AS975" s="143"/>
      <c r="AT975" s="143"/>
      <c r="AU975" s="143"/>
      <c r="AV975" s="143"/>
      <c r="AW975" s="143"/>
      <c r="AX975" s="143"/>
      <c r="AY975" s="143"/>
      <c r="AZ975" s="143"/>
      <c r="BA975" s="143"/>
      <c r="BB975" s="143"/>
      <c r="BC975" s="143"/>
      <c r="BD975" s="143"/>
      <c r="BE975" s="143"/>
      <c r="BF975" s="143"/>
      <c r="BG975" s="143"/>
      <c r="BH975" s="143"/>
      <c r="BI975" s="143"/>
      <c r="BJ975" s="143"/>
      <c r="BK975" s="143"/>
      <c r="BL975" s="143"/>
      <c r="BM975" s="143"/>
      <c r="BN975" s="143"/>
      <c r="BO975" s="143"/>
      <c r="BP975" s="143"/>
      <c r="BQ975" s="143"/>
      <c r="BR975" s="143"/>
      <c r="BS975" s="143"/>
    </row>
    <row r="976" spans="1:71" ht="23.25" customHeight="1">
      <c r="A976" s="140"/>
      <c r="B976" s="140"/>
      <c r="C976" s="140"/>
      <c r="D976" s="140"/>
      <c r="E976" s="140"/>
      <c r="F976" s="140"/>
      <c r="G976" s="141"/>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3"/>
      <c r="AL976" s="143"/>
      <c r="AM976" s="143"/>
      <c r="AN976" s="143"/>
      <c r="AO976" s="143"/>
      <c r="AP976" s="143"/>
      <c r="AQ976" s="143"/>
      <c r="AR976" s="143"/>
      <c r="AS976" s="143"/>
      <c r="AT976" s="143"/>
      <c r="AU976" s="143"/>
      <c r="AV976" s="143"/>
      <c r="AW976" s="143"/>
      <c r="AX976" s="143"/>
      <c r="AY976" s="143"/>
      <c r="AZ976" s="143"/>
      <c r="BA976" s="143"/>
      <c r="BB976" s="143"/>
      <c r="BC976" s="143"/>
      <c r="BD976" s="143"/>
      <c r="BE976" s="143"/>
      <c r="BF976" s="143"/>
      <c r="BG976" s="143"/>
      <c r="BH976" s="143"/>
      <c r="BI976" s="143"/>
      <c r="BJ976" s="143"/>
      <c r="BK976" s="143"/>
      <c r="BL976" s="143"/>
      <c r="BM976" s="143"/>
      <c r="BN976" s="143"/>
      <c r="BO976" s="143"/>
      <c r="BP976" s="143"/>
      <c r="BQ976" s="143"/>
      <c r="BR976" s="143"/>
      <c r="BS976" s="143"/>
    </row>
    <row r="977" spans="1:71" ht="23.25" customHeight="1">
      <c r="A977" s="140"/>
      <c r="B977" s="140"/>
      <c r="C977" s="140"/>
      <c r="D977" s="140"/>
      <c r="E977" s="140"/>
      <c r="F977" s="140"/>
      <c r="G977" s="141"/>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3"/>
      <c r="AL977" s="143"/>
      <c r="AM977" s="143"/>
      <c r="AN977" s="143"/>
      <c r="AO977" s="143"/>
      <c r="AP977" s="143"/>
      <c r="AQ977" s="143"/>
      <c r="AR977" s="143"/>
      <c r="AS977" s="143"/>
      <c r="AT977" s="143"/>
      <c r="AU977" s="143"/>
      <c r="AV977" s="143"/>
      <c r="AW977" s="143"/>
      <c r="AX977" s="143"/>
      <c r="AY977" s="143"/>
      <c r="AZ977" s="143"/>
      <c r="BA977" s="143"/>
      <c r="BB977" s="143"/>
      <c r="BC977" s="143"/>
      <c r="BD977" s="143"/>
      <c r="BE977" s="143"/>
      <c r="BF977" s="143"/>
      <c r="BG977" s="143"/>
      <c r="BH977" s="143"/>
      <c r="BI977" s="143"/>
      <c r="BJ977" s="143"/>
      <c r="BK977" s="143"/>
      <c r="BL977" s="143"/>
      <c r="BM977" s="143"/>
      <c r="BN977" s="143"/>
      <c r="BO977" s="143"/>
      <c r="BP977" s="143"/>
      <c r="BQ977" s="143"/>
      <c r="BR977" s="143"/>
      <c r="BS977" s="143"/>
    </row>
    <row r="978" spans="1:71" ht="23.25" customHeight="1">
      <c r="A978" s="140"/>
      <c r="B978" s="140"/>
      <c r="C978" s="140"/>
      <c r="D978" s="140"/>
      <c r="E978" s="140"/>
      <c r="F978" s="140"/>
      <c r="G978" s="141"/>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3"/>
      <c r="AL978" s="143"/>
      <c r="AM978" s="143"/>
      <c r="AN978" s="143"/>
      <c r="AO978" s="143"/>
      <c r="AP978" s="143"/>
      <c r="AQ978" s="143"/>
      <c r="AR978" s="143"/>
      <c r="AS978" s="143"/>
      <c r="AT978" s="143"/>
      <c r="AU978" s="143"/>
      <c r="AV978" s="143"/>
      <c r="AW978" s="143"/>
      <c r="AX978" s="143"/>
      <c r="AY978" s="143"/>
      <c r="AZ978" s="143"/>
      <c r="BA978" s="143"/>
      <c r="BB978" s="143"/>
      <c r="BC978" s="143"/>
      <c r="BD978" s="143"/>
      <c r="BE978" s="143"/>
      <c r="BF978" s="143"/>
      <c r="BG978" s="143"/>
      <c r="BH978" s="143"/>
      <c r="BI978" s="143"/>
      <c r="BJ978" s="143"/>
      <c r="BK978" s="143"/>
      <c r="BL978" s="143"/>
      <c r="BM978" s="143"/>
      <c r="BN978" s="143"/>
      <c r="BO978" s="143"/>
      <c r="BP978" s="143"/>
      <c r="BQ978" s="143"/>
      <c r="BR978" s="143"/>
      <c r="BS978" s="143"/>
    </row>
    <row r="979" spans="1:71" ht="23.25" customHeight="1">
      <c r="A979" s="140"/>
      <c r="B979" s="140"/>
      <c r="C979" s="140"/>
      <c r="D979" s="140"/>
      <c r="E979" s="140"/>
      <c r="F979" s="140"/>
      <c r="G979" s="141"/>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3"/>
      <c r="AL979" s="143"/>
      <c r="AM979" s="143"/>
      <c r="AN979" s="143"/>
      <c r="AO979" s="143"/>
      <c r="AP979" s="143"/>
      <c r="AQ979" s="143"/>
      <c r="AR979" s="143"/>
      <c r="AS979" s="143"/>
      <c r="AT979" s="143"/>
      <c r="AU979" s="143"/>
      <c r="AV979" s="143"/>
      <c r="AW979" s="143"/>
      <c r="AX979" s="143"/>
      <c r="AY979" s="143"/>
      <c r="AZ979" s="143"/>
      <c r="BA979" s="143"/>
      <c r="BB979" s="143"/>
      <c r="BC979" s="143"/>
      <c r="BD979" s="143"/>
      <c r="BE979" s="143"/>
      <c r="BF979" s="143"/>
      <c r="BG979" s="143"/>
      <c r="BH979" s="143"/>
      <c r="BI979" s="143"/>
      <c r="BJ979" s="143"/>
      <c r="BK979" s="143"/>
      <c r="BL979" s="143"/>
      <c r="BM979" s="143"/>
      <c r="BN979" s="143"/>
      <c r="BO979" s="143"/>
      <c r="BP979" s="143"/>
      <c r="BQ979" s="143"/>
      <c r="BR979" s="143"/>
      <c r="BS979" s="143"/>
    </row>
    <row r="980" spans="1:71" ht="23.25" customHeight="1">
      <c r="A980" s="140"/>
      <c r="B980" s="140"/>
      <c r="C980" s="140"/>
      <c r="D980" s="140"/>
      <c r="E980" s="140"/>
      <c r="F980" s="140"/>
      <c r="G980" s="141"/>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3"/>
      <c r="AL980" s="143"/>
      <c r="AM980" s="143"/>
      <c r="AN980" s="143"/>
      <c r="AO980" s="143"/>
      <c r="AP980" s="143"/>
      <c r="AQ980" s="143"/>
      <c r="AR980" s="143"/>
      <c r="AS980" s="143"/>
      <c r="AT980" s="143"/>
      <c r="AU980" s="143"/>
      <c r="AV980" s="143"/>
      <c r="AW980" s="143"/>
      <c r="AX980" s="143"/>
      <c r="AY980" s="143"/>
      <c r="AZ980" s="143"/>
      <c r="BA980" s="143"/>
      <c r="BB980" s="143"/>
      <c r="BC980" s="143"/>
      <c r="BD980" s="143"/>
      <c r="BE980" s="143"/>
      <c r="BF980" s="143"/>
      <c r="BG980" s="143"/>
      <c r="BH980" s="143"/>
      <c r="BI980" s="143"/>
      <c r="BJ980" s="143"/>
      <c r="BK980" s="143"/>
      <c r="BL980" s="143"/>
      <c r="BM980" s="143"/>
      <c r="BN980" s="143"/>
      <c r="BO980" s="143"/>
      <c r="BP980" s="143"/>
      <c r="BQ980" s="143"/>
      <c r="BR980" s="143"/>
      <c r="BS980" s="143"/>
    </row>
    <row r="981" spans="1:71" ht="23.25" customHeight="1">
      <c r="A981" s="140"/>
      <c r="B981" s="140"/>
      <c r="C981" s="140"/>
      <c r="D981" s="140"/>
      <c r="E981" s="140"/>
      <c r="F981" s="140"/>
      <c r="G981" s="141"/>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3"/>
      <c r="AL981" s="143"/>
      <c r="AM981" s="143"/>
      <c r="AN981" s="143"/>
      <c r="AO981" s="143"/>
      <c r="AP981" s="143"/>
      <c r="AQ981" s="143"/>
      <c r="AR981" s="143"/>
      <c r="AS981" s="143"/>
      <c r="AT981" s="143"/>
      <c r="AU981" s="143"/>
      <c r="AV981" s="143"/>
      <c r="AW981" s="143"/>
      <c r="AX981" s="143"/>
      <c r="AY981" s="143"/>
      <c r="AZ981" s="143"/>
      <c r="BA981" s="143"/>
      <c r="BB981" s="143"/>
      <c r="BC981" s="143"/>
      <c r="BD981" s="143"/>
      <c r="BE981" s="143"/>
      <c r="BF981" s="143"/>
      <c r="BG981" s="143"/>
      <c r="BH981" s="143"/>
      <c r="BI981" s="143"/>
      <c r="BJ981" s="143"/>
      <c r="BK981" s="143"/>
      <c r="BL981" s="143"/>
      <c r="BM981" s="143"/>
      <c r="BN981" s="143"/>
      <c r="BO981" s="143"/>
      <c r="BP981" s="143"/>
      <c r="BQ981" s="143"/>
      <c r="BR981" s="143"/>
      <c r="BS981" s="143"/>
    </row>
    <row r="982" spans="1:71" ht="23.25" customHeight="1">
      <c r="A982" s="140"/>
      <c r="B982" s="140"/>
      <c r="C982" s="140"/>
      <c r="D982" s="140"/>
      <c r="E982" s="140"/>
      <c r="F982" s="140"/>
      <c r="G982" s="141"/>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3"/>
      <c r="AL982" s="143"/>
      <c r="AM982" s="143"/>
      <c r="AN982" s="143"/>
      <c r="AO982" s="143"/>
      <c r="AP982" s="143"/>
      <c r="AQ982" s="143"/>
      <c r="AR982" s="143"/>
      <c r="AS982" s="143"/>
      <c r="AT982" s="143"/>
      <c r="AU982" s="143"/>
      <c r="AV982" s="143"/>
      <c r="AW982" s="143"/>
      <c r="AX982" s="143"/>
      <c r="AY982" s="143"/>
      <c r="AZ982" s="143"/>
      <c r="BA982" s="143"/>
      <c r="BB982" s="143"/>
      <c r="BC982" s="143"/>
      <c r="BD982" s="143"/>
      <c r="BE982" s="143"/>
      <c r="BF982" s="143"/>
      <c r="BG982" s="143"/>
      <c r="BH982" s="143"/>
      <c r="BI982" s="143"/>
      <c r="BJ982" s="143"/>
      <c r="BK982" s="143"/>
      <c r="BL982" s="143"/>
      <c r="BM982" s="143"/>
      <c r="BN982" s="143"/>
      <c r="BO982" s="143"/>
      <c r="BP982" s="143"/>
      <c r="BQ982" s="143"/>
      <c r="BR982" s="143"/>
      <c r="BS982" s="143"/>
    </row>
    <row r="983" spans="1:71" ht="23.25" customHeight="1">
      <c r="A983" s="140"/>
      <c r="B983" s="140"/>
      <c r="C983" s="140"/>
      <c r="D983" s="140"/>
      <c r="E983" s="140"/>
      <c r="F983" s="140"/>
      <c r="G983" s="141"/>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3"/>
      <c r="AL983" s="143"/>
      <c r="AM983" s="143"/>
      <c r="AN983" s="143"/>
      <c r="AO983" s="143"/>
      <c r="AP983" s="143"/>
      <c r="AQ983" s="143"/>
      <c r="AR983" s="143"/>
      <c r="AS983" s="143"/>
      <c r="AT983" s="143"/>
      <c r="AU983" s="143"/>
      <c r="AV983" s="143"/>
      <c r="AW983" s="143"/>
      <c r="AX983" s="143"/>
      <c r="AY983" s="143"/>
      <c r="AZ983" s="143"/>
      <c r="BA983" s="143"/>
      <c r="BB983" s="143"/>
      <c r="BC983" s="143"/>
      <c r="BD983" s="143"/>
      <c r="BE983" s="143"/>
      <c r="BF983" s="143"/>
      <c r="BG983" s="143"/>
      <c r="BH983" s="143"/>
      <c r="BI983" s="143"/>
      <c r="BJ983" s="143"/>
      <c r="BK983" s="143"/>
      <c r="BL983" s="143"/>
      <c r="BM983" s="143"/>
      <c r="BN983" s="143"/>
      <c r="BO983" s="143"/>
      <c r="BP983" s="143"/>
      <c r="BQ983" s="143"/>
      <c r="BR983" s="143"/>
      <c r="BS983" s="143"/>
    </row>
    <row r="984" spans="1:71" ht="23.25" customHeight="1">
      <c r="A984" s="140"/>
      <c r="B984" s="140"/>
      <c r="C984" s="140"/>
      <c r="D984" s="140"/>
      <c r="E984" s="140"/>
      <c r="F984" s="140"/>
      <c r="G984" s="141"/>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3"/>
      <c r="AL984" s="143"/>
      <c r="AM984" s="143"/>
      <c r="AN984" s="143"/>
      <c r="AO984" s="143"/>
      <c r="AP984" s="143"/>
      <c r="AQ984" s="143"/>
      <c r="AR984" s="143"/>
      <c r="AS984" s="143"/>
      <c r="AT984" s="143"/>
      <c r="AU984" s="143"/>
      <c r="AV984" s="143"/>
      <c r="AW984" s="143"/>
      <c r="AX984" s="143"/>
      <c r="AY984" s="143"/>
      <c r="AZ984" s="143"/>
      <c r="BA984" s="143"/>
      <c r="BB984" s="143"/>
      <c r="BC984" s="143"/>
      <c r="BD984" s="143"/>
      <c r="BE984" s="143"/>
      <c r="BF984" s="143"/>
      <c r="BG984" s="143"/>
      <c r="BH984" s="143"/>
      <c r="BI984" s="143"/>
      <c r="BJ984" s="143"/>
      <c r="BK984" s="143"/>
      <c r="BL984" s="143"/>
      <c r="BM984" s="143"/>
      <c r="BN984" s="143"/>
      <c r="BO984" s="143"/>
      <c r="BP984" s="143"/>
      <c r="BQ984" s="143"/>
      <c r="BR984" s="143"/>
      <c r="BS984" s="143"/>
    </row>
    <row r="985" spans="1:71" ht="23.25" customHeight="1">
      <c r="A985" s="140"/>
      <c r="B985" s="140"/>
      <c r="C985" s="140"/>
      <c r="D985" s="140"/>
      <c r="E985" s="140"/>
      <c r="F985" s="140"/>
      <c r="G985" s="141"/>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3"/>
      <c r="AL985" s="143"/>
      <c r="AM985" s="143"/>
      <c r="AN985" s="143"/>
      <c r="AO985" s="143"/>
      <c r="AP985" s="143"/>
      <c r="AQ985" s="143"/>
      <c r="AR985" s="143"/>
      <c r="AS985" s="143"/>
      <c r="AT985" s="143"/>
      <c r="AU985" s="143"/>
      <c r="AV985" s="143"/>
      <c r="AW985" s="143"/>
      <c r="AX985" s="143"/>
      <c r="AY985" s="143"/>
      <c r="AZ985" s="143"/>
      <c r="BA985" s="143"/>
      <c r="BB985" s="143"/>
      <c r="BC985" s="143"/>
      <c r="BD985" s="143"/>
      <c r="BE985" s="143"/>
      <c r="BF985" s="143"/>
      <c r="BG985" s="143"/>
      <c r="BH985" s="143"/>
      <c r="BI985" s="143"/>
      <c r="BJ985" s="143"/>
      <c r="BK985" s="143"/>
      <c r="BL985" s="143"/>
      <c r="BM985" s="143"/>
      <c r="BN985" s="143"/>
      <c r="BO985" s="143"/>
      <c r="BP985" s="143"/>
      <c r="BQ985" s="143"/>
      <c r="BR985" s="143"/>
      <c r="BS985" s="143"/>
    </row>
    <row r="986" spans="1:71" ht="23.25" customHeight="1">
      <c r="A986" s="140"/>
      <c r="B986" s="140"/>
      <c r="C986" s="140"/>
      <c r="D986" s="140"/>
      <c r="E986" s="140"/>
      <c r="F986" s="140"/>
      <c r="G986" s="141"/>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3"/>
      <c r="AL986" s="143"/>
      <c r="AM986" s="143"/>
      <c r="AN986" s="143"/>
      <c r="AO986" s="143"/>
      <c r="AP986" s="143"/>
      <c r="AQ986" s="143"/>
      <c r="AR986" s="143"/>
      <c r="AS986" s="143"/>
      <c r="AT986" s="143"/>
      <c r="AU986" s="143"/>
      <c r="AV986" s="143"/>
      <c r="AW986" s="143"/>
      <c r="AX986" s="143"/>
      <c r="AY986" s="143"/>
      <c r="AZ986" s="143"/>
      <c r="BA986" s="143"/>
      <c r="BB986" s="143"/>
      <c r="BC986" s="143"/>
      <c r="BD986" s="143"/>
      <c r="BE986" s="143"/>
      <c r="BF986" s="143"/>
      <c r="BG986" s="143"/>
      <c r="BH986" s="143"/>
      <c r="BI986" s="143"/>
      <c r="BJ986" s="143"/>
      <c r="BK986" s="143"/>
      <c r="BL986" s="143"/>
      <c r="BM986" s="143"/>
      <c r="BN986" s="143"/>
      <c r="BO986" s="143"/>
      <c r="BP986" s="143"/>
      <c r="BQ986" s="143"/>
      <c r="BR986" s="143"/>
      <c r="BS986" s="143"/>
    </row>
    <row r="987" spans="1:71" ht="23.25" customHeight="1">
      <c r="A987" s="140"/>
      <c r="B987" s="140"/>
      <c r="C987" s="140"/>
      <c r="D987" s="140"/>
      <c r="E987" s="140"/>
      <c r="F987" s="140"/>
      <c r="G987" s="141"/>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3"/>
      <c r="AL987" s="143"/>
      <c r="AM987" s="143"/>
      <c r="AN987" s="143"/>
      <c r="AO987" s="143"/>
      <c r="AP987" s="143"/>
      <c r="AQ987" s="143"/>
      <c r="AR987" s="143"/>
      <c r="AS987" s="143"/>
      <c r="AT987" s="143"/>
      <c r="AU987" s="143"/>
      <c r="AV987" s="143"/>
      <c r="AW987" s="143"/>
      <c r="AX987" s="143"/>
      <c r="AY987" s="143"/>
      <c r="AZ987" s="143"/>
      <c r="BA987" s="143"/>
      <c r="BB987" s="143"/>
      <c r="BC987" s="143"/>
      <c r="BD987" s="143"/>
      <c r="BE987" s="143"/>
      <c r="BF987" s="143"/>
      <c r="BG987" s="143"/>
      <c r="BH987" s="143"/>
      <c r="BI987" s="143"/>
      <c r="BJ987" s="143"/>
      <c r="BK987" s="143"/>
      <c r="BL987" s="143"/>
      <c r="BM987" s="143"/>
      <c r="BN987" s="143"/>
      <c r="BO987" s="143"/>
      <c r="BP987" s="143"/>
      <c r="BQ987" s="143"/>
      <c r="BR987" s="143"/>
      <c r="BS987" s="143"/>
    </row>
    <row r="988" spans="1:71" ht="23.25" customHeight="1">
      <c r="A988" s="140"/>
      <c r="B988" s="140"/>
      <c r="C988" s="140"/>
      <c r="D988" s="140"/>
      <c r="E988" s="140"/>
      <c r="F988" s="140"/>
      <c r="G988" s="141"/>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3"/>
      <c r="AL988" s="143"/>
      <c r="AM988" s="143"/>
      <c r="AN988" s="143"/>
      <c r="AO988" s="143"/>
      <c r="AP988" s="143"/>
      <c r="AQ988" s="143"/>
      <c r="AR988" s="143"/>
      <c r="AS988" s="143"/>
      <c r="AT988" s="143"/>
      <c r="AU988" s="143"/>
      <c r="AV988" s="143"/>
      <c r="AW988" s="143"/>
      <c r="AX988" s="143"/>
      <c r="AY988" s="143"/>
      <c r="AZ988" s="143"/>
      <c r="BA988" s="143"/>
      <c r="BB988" s="143"/>
      <c r="BC988" s="143"/>
      <c r="BD988" s="143"/>
      <c r="BE988" s="143"/>
      <c r="BF988" s="143"/>
      <c r="BG988" s="143"/>
      <c r="BH988" s="143"/>
      <c r="BI988" s="143"/>
      <c r="BJ988" s="143"/>
      <c r="BK988" s="143"/>
      <c r="BL988" s="143"/>
      <c r="BM988" s="143"/>
      <c r="BN988" s="143"/>
      <c r="BO988" s="143"/>
      <c r="BP988" s="143"/>
      <c r="BQ988" s="143"/>
      <c r="BR988" s="143"/>
      <c r="BS988" s="143"/>
    </row>
    <row r="989" spans="1:71" ht="23.25" customHeight="1">
      <c r="A989" s="140"/>
      <c r="B989" s="140"/>
      <c r="C989" s="140"/>
      <c r="D989" s="140"/>
      <c r="E989" s="140"/>
      <c r="F989" s="140"/>
      <c r="G989" s="141"/>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3"/>
      <c r="AL989" s="143"/>
      <c r="AM989" s="143"/>
      <c r="AN989" s="143"/>
      <c r="AO989" s="143"/>
      <c r="AP989" s="143"/>
      <c r="AQ989" s="143"/>
      <c r="AR989" s="143"/>
      <c r="AS989" s="143"/>
      <c r="AT989" s="143"/>
      <c r="AU989" s="143"/>
      <c r="AV989" s="143"/>
      <c r="AW989" s="143"/>
      <c r="AX989" s="143"/>
      <c r="AY989" s="143"/>
      <c r="AZ989" s="143"/>
      <c r="BA989" s="143"/>
      <c r="BB989" s="143"/>
      <c r="BC989" s="143"/>
      <c r="BD989" s="143"/>
      <c r="BE989" s="143"/>
      <c r="BF989" s="143"/>
      <c r="BG989" s="143"/>
      <c r="BH989" s="143"/>
      <c r="BI989" s="143"/>
      <c r="BJ989" s="143"/>
      <c r="BK989" s="143"/>
      <c r="BL989" s="143"/>
      <c r="BM989" s="143"/>
      <c r="BN989" s="143"/>
      <c r="BO989" s="143"/>
      <c r="BP989" s="143"/>
      <c r="BQ989" s="143"/>
      <c r="BR989" s="143"/>
      <c r="BS989" s="143"/>
    </row>
    <row r="990" spans="1:71" ht="23.25" customHeight="1">
      <c r="A990" s="140"/>
      <c r="B990" s="140"/>
      <c r="C990" s="140"/>
      <c r="D990" s="140"/>
      <c r="E990" s="140"/>
      <c r="F990" s="140"/>
      <c r="G990" s="141"/>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3"/>
      <c r="AL990" s="143"/>
      <c r="AM990" s="143"/>
      <c r="AN990" s="143"/>
      <c r="AO990" s="143"/>
      <c r="AP990" s="143"/>
      <c r="AQ990" s="143"/>
      <c r="AR990" s="143"/>
      <c r="AS990" s="143"/>
      <c r="AT990" s="143"/>
      <c r="AU990" s="143"/>
      <c r="AV990" s="143"/>
      <c r="AW990" s="143"/>
      <c r="AX990" s="143"/>
      <c r="AY990" s="143"/>
      <c r="AZ990" s="143"/>
      <c r="BA990" s="143"/>
      <c r="BB990" s="143"/>
      <c r="BC990" s="143"/>
      <c r="BD990" s="143"/>
      <c r="BE990" s="143"/>
      <c r="BF990" s="143"/>
      <c r="BG990" s="143"/>
      <c r="BH990" s="143"/>
      <c r="BI990" s="143"/>
      <c r="BJ990" s="143"/>
      <c r="BK990" s="143"/>
      <c r="BL990" s="143"/>
      <c r="BM990" s="143"/>
      <c r="BN990" s="143"/>
      <c r="BO990" s="143"/>
      <c r="BP990" s="143"/>
      <c r="BQ990" s="143"/>
      <c r="BR990" s="143"/>
      <c r="BS990" s="143"/>
    </row>
    <row r="991" spans="1:71" ht="23.25" customHeight="1">
      <c r="A991" s="140"/>
      <c r="B991" s="140"/>
      <c r="C991" s="140"/>
      <c r="D991" s="140"/>
      <c r="E991" s="140"/>
      <c r="F991" s="140"/>
      <c r="G991" s="141"/>
      <c r="H991" s="140"/>
      <c r="I991" s="140"/>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c r="AF991" s="140"/>
      <c r="AG991" s="140"/>
      <c r="AH991" s="140"/>
      <c r="AI991" s="140"/>
      <c r="AJ991" s="140"/>
      <c r="AK991" s="143"/>
      <c r="AL991" s="143"/>
      <c r="AM991" s="143"/>
      <c r="AN991" s="143"/>
      <c r="AO991" s="143"/>
      <c r="AP991" s="143"/>
      <c r="AQ991" s="143"/>
      <c r="AR991" s="143"/>
      <c r="AS991" s="143"/>
      <c r="AT991" s="143"/>
      <c r="AU991" s="143"/>
      <c r="AV991" s="143"/>
      <c r="AW991" s="143"/>
      <c r="AX991" s="143"/>
      <c r="AY991" s="143"/>
      <c r="AZ991" s="143"/>
      <c r="BA991" s="143"/>
      <c r="BB991" s="143"/>
      <c r="BC991" s="143"/>
      <c r="BD991" s="143"/>
      <c r="BE991" s="143"/>
      <c r="BF991" s="143"/>
      <c r="BG991" s="143"/>
      <c r="BH991" s="143"/>
      <c r="BI991" s="143"/>
      <c r="BJ991" s="143"/>
      <c r="BK991" s="143"/>
      <c r="BL991" s="143"/>
      <c r="BM991" s="143"/>
      <c r="BN991" s="143"/>
      <c r="BO991" s="143"/>
      <c r="BP991" s="143"/>
      <c r="BQ991" s="143"/>
      <c r="BR991" s="143"/>
      <c r="BS991" s="143"/>
    </row>
    <row r="992" spans="1:71" ht="23.25" customHeight="1">
      <c r="A992" s="140"/>
      <c r="B992" s="140"/>
      <c r="C992" s="140"/>
      <c r="D992" s="140"/>
      <c r="E992" s="140"/>
      <c r="F992" s="140"/>
      <c r="G992" s="141"/>
      <c r="H992" s="140"/>
      <c r="I992" s="140"/>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c r="AF992" s="140"/>
      <c r="AG992" s="140"/>
      <c r="AH992" s="140"/>
      <c r="AI992" s="140"/>
      <c r="AJ992" s="140"/>
      <c r="AK992" s="143"/>
      <c r="AL992" s="143"/>
      <c r="AM992" s="143"/>
      <c r="AN992" s="143"/>
      <c r="AO992" s="143"/>
      <c r="AP992" s="143"/>
      <c r="AQ992" s="143"/>
      <c r="AR992" s="143"/>
      <c r="AS992" s="143"/>
      <c r="AT992" s="143"/>
      <c r="AU992" s="143"/>
      <c r="AV992" s="143"/>
      <c r="AW992" s="143"/>
      <c r="AX992" s="143"/>
      <c r="AY992" s="143"/>
      <c r="AZ992" s="143"/>
      <c r="BA992" s="143"/>
      <c r="BB992" s="143"/>
      <c r="BC992" s="143"/>
      <c r="BD992" s="143"/>
      <c r="BE992" s="143"/>
      <c r="BF992" s="143"/>
      <c r="BG992" s="143"/>
      <c r="BH992" s="143"/>
      <c r="BI992" s="143"/>
      <c r="BJ992" s="143"/>
      <c r="BK992" s="143"/>
      <c r="BL992" s="143"/>
      <c r="BM992" s="143"/>
      <c r="BN992" s="143"/>
      <c r="BO992" s="143"/>
      <c r="BP992" s="143"/>
      <c r="BQ992" s="143"/>
      <c r="BR992" s="143"/>
      <c r="BS992" s="143"/>
    </row>
    <row r="993" spans="1:71" ht="23.25" customHeight="1">
      <c r="A993" s="140"/>
      <c r="B993" s="140"/>
      <c r="C993" s="140"/>
      <c r="D993" s="140"/>
      <c r="E993" s="140"/>
      <c r="F993" s="140"/>
      <c r="G993" s="141"/>
      <c r="H993" s="140"/>
      <c r="I993" s="140"/>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3"/>
      <c r="AL993" s="143"/>
      <c r="AM993" s="143"/>
      <c r="AN993" s="143"/>
      <c r="AO993" s="143"/>
      <c r="AP993" s="143"/>
      <c r="AQ993" s="143"/>
      <c r="AR993" s="143"/>
      <c r="AS993" s="143"/>
      <c r="AT993" s="143"/>
      <c r="AU993" s="143"/>
      <c r="AV993" s="143"/>
      <c r="AW993" s="143"/>
      <c r="AX993" s="143"/>
      <c r="AY993" s="143"/>
      <c r="AZ993" s="143"/>
      <c r="BA993" s="143"/>
      <c r="BB993" s="143"/>
      <c r="BC993" s="143"/>
      <c r="BD993" s="143"/>
      <c r="BE993" s="143"/>
      <c r="BF993" s="143"/>
      <c r="BG993" s="143"/>
      <c r="BH993" s="143"/>
      <c r="BI993" s="143"/>
      <c r="BJ993" s="143"/>
      <c r="BK993" s="143"/>
      <c r="BL993" s="143"/>
      <c r="BM993" s="143"/>
      <c r="BN993" s="143"/>
      <c r="BO993" s="143"/>
      <c r="BP993" s="143"/>
      <c r="BQ993" s="143"/>
      <c r="BR993" s="143"/>
      <c r="BS993" s="143"/>
    </row>
    <row r="994" spans="1:71" ht="23.25" customHeight="1">
      <c r="A994" s="140"/>
      <c r="B994" s="140"/>
      <c r="C994" s="140"/>
      <c r="D994" s="140"/>
      <c r="E994" s="140"/>
      <c r="F994" s="140"/>
      <c r="G994" s="141"/>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3"/>
      <c r="AL994" s="143"/>
      <c r="AM994" s="143"/>
      <c r="AN994" s="143"/>
      <c r="AO994" s="143"/>
      <c r="AP994" s="143"/>
      <c r="AQ994" s="143"/>
      <c r="AR994" s="143"/>
      <c r="AS994" s="143"/>
      <c r="AT994" s="143"/>
      <c r="AU994" s="143"/>
      <c r="AV994" s="143"/>
      <c r="AW994" s="143"/>
      <c r="AX994" s="143"/>
      <c r="AY994" s="143"/>
      <c r="AZ994" s="143"/>
      <c r="BA994" s="143"/>
      <c r="BB994" s="143"/>
      <c r="BC994" s="143"/>
      <c r="BD994" s="143"/>
      <c r="BE994" s="143"/>
      <c r="BF994" s="143"/>
      <c r="BG994" s="143"/>
      <c r="BH994" s="143"/>
      <c r="BI994" s="143"/>
      <c r="BJ994" s="143"/>
      <c r="BK994" s="143"/>
      <c r="BL994" s="143"/>
      <c r="BM994" s="143"/>
      <c r="BN994" s="143"/>
      <c r="BO994" s="143"/>
      <c r="BP994" s="143"/>
      <c r="BQ994" s="143"/>
      <c r="BR994" s="143"/>
      <c r="BS994" s="143"/>
    </row>
    <row r="995" spans="1:71" ht="23.25" customHeight="1">
      <c r="A995" s="140"/>
      <c r="B995" s="140"/>
      <c r="C995" s="140"/>
      <c r="D995" s="140"/>
      <c r="E995" s="140"/>
      <c r="F995" s="140"/>
      <c r="G995" s="141"/>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3"/>
      <c r="AL995" s="143"/>
      <c r="AM995" s="143"/>
      <c r="AN995" s="143"/>
      <c r="AO995" s="143"/>
      <c r="AP995" s="143"/>
      <c r="AQ995" s="143"/>
      <c r="AR995" s="143"/>
      <c r="AS995" s="143"/>
      <c r="AT995" s="143"/>
      <c r="AU995" s="143"/>
      <c r="AV995" s="143"/>
      <c r="AW995" s="143"/>
      <c r="AX995" s="143"/>
      <c r="AY995" s="143"/>
      <c r="AZ995" s="143"/>
      <c r="BA995" s="143"/>
      <c r="BB995" s="143"/>
      <c r="BC995" s="143"/>
      <c r="BD995" s="143"/>
      <c r="BE995" s="143"/>
      <c r="BF995" s="143"/>
      <c r="BG995" s="143"/>
      <c r="BH995" s="143"/>
      <c r="BI995" s="143"/>
      <c r="BJ995" s="143"/>
      <c r="BK995" s="143"/>
      <c r="BL995" s="143"/>
      <c r="BM995" s="143"/>
      <c r="BN995" s="143"/>
      <c r="BO995" s="143"/>
      <c r="BP995" s="143"/>
      <c r="BQ995" s="143"/>
      <c r="BR995" s="143"/>
      <c r="BS995" s="143"/>
    </row>
    <row r="996" spans="1:71" ht="23.25" customHeight="1">
      <c r="A996" s="140"/>
      <c r="B996" s="140"/>
      <c r="C996" s="140"/>
      <c r="D996" s="140"/>
      <c r="E996" s="140"/>
      <c r="F996" s="140"/>
      <c r="G996" s="141"/>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3"/>
      <c r="AL996" s="143"/>
      <c r="AM996" s="143"/>
      <c r="AN996" s="143"/>
      <c r="AO996" s="143"/>
      <c r="AP996" s="143"/>
      <c r="AQ996" s="143"/>
      <c r="AR996" s="143"/>
      <c r="AS996" s="143"/>
      <c r="AT996" s="143"/>
      <c r="AU996" s="143"/>
      <c r="AV996" s="143"/>
      <c r="AW996" s="143"/>
      <c r="AX996" s="143"/>
      <c r="AY996" s="143"/>
      <c r="AZ996" s="143"/>
      <c r="BA996" s="143"/>
      <c r="BB996" s="143"/>
      <c r="BC996" s="143"/>
      <c r="BD996" s="143"/>
      <c r="BE996" s="143"/>
      <c r="BF996" s="143"/>
      <c r="BG996" s="143"/>
      <c r="BH996" s="143"/>
      <c r="BI996" s="143"/>
      <c r="BJ996" s="143"/>
      <c r="BK996" s="143"/>
      <c r="BL996" s="143"/>
      <c r="BM996" s="143"/>
      <c r="BN996" s="143"/>
      <c r="BO996" s="143"/>
      <c r="BP996" s="143"/>
      <c r="BQ996" s="143"/>
      <c r="BR996" s="143"/>
      <c r="BS996" s="143"/>
    </row>
    <row r="997" spans="1:71" ht="23.25" customHeight="1">
      <c r="A997" s="140"/>
      <c r="B997" s="140"/>
      <c r="C997" s="140"/>
      <c r="D997" s="140"/>
      <c r="E997" s="140"/>
      <c r="F997" s="140"/>
      <c r="G997" s="141"/>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3"/>
      <c r="AL997" s="143"/>
      <c r="AM997" s="143"/>
      <c r="AN997" s="143"/>
      <c r="AO997" s="143"/>
      <c r="AP997" s="143"/>
      <c r="AQ997" s="143"/>
      <c r="AR997" s="143"/>
      <c r="AS997" s="143"/>
      <c r="AT997" s="143"/>
      <c r="AU997" s="143"/>
      <c r="AV997" s="143"/>
      <c r="AW997" s="143"/>
      <c r="AX997" s="143"/>
      <c r="AY997" s="143"/>
      <c r="AZ997" s="143"/>
      <c r="BA997" s="143"/>
      <c r="BB997" s="143"/>
      <c r="BC997" s="143"/>
      <c r="BD997" s="143"/>
      <c r="BE997" s="143"/>
      <c r="BF997" s="143"/>
      <c r="BG997" s="143"/>
      <c r="BH997" s="143"/>
      <c r="BI997" s="143"/>
      <c r="BJ997" s="143"/>
      <c r="BK997" s="143"/>
      <c r="BL997" s="143"/>
      <c r="BM997" s="143"/>
      <c r="BN997" s="143"/>
      <c r="BO997" s="143"/>
      <c r="BP997" s="143"/>
      <c r="BQ997" s="143"/>
      <c r="BR997" s="143"/>
      <c r="BS997" s="143"/>
    </row>
    <row r="998" spans="1:71" ht="23.25" customHeight="1">
      <c r="A998" s="140"/>
      <c r="B998" s="140"/>
      <c r="C998" s="140"/>
      <c r="D998" s="140"/>
      <c r="E998" s="140"/>
      <c r="F998" s="140"/>
      <c r="G998" s="141"/>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3"/>
      <c r="AL998" s="143"/>
      <c r="AM998" s="143"/>
      <c r="AN998" s="143"/>
      <c r="AO998" s="143"/>
      <c r="AP998" s="143"/>
      <c r="AQ998" s="143"/>
      <c r="AR998" s="143"/>
      <c r="AS998" s="143"/>
      <c r="AT998" s="143"/>
      <c r="AU998" s="143"/>
      <c r="AV998" s="143"/>
      <c r="AW998" s="143"/>
      <c r="AX998" s="143"/>
      <c r="AY998" s="143"/>
      <c r="AZ998" s="143"/>
      <c r="BA998" s="143"/>
      <c r="BB998" s="143"/>
      <c r="BC998" s="143"/>
      <c r="BD998" s="143"/>
      <c r="BE998" s="143"/>
      <c r="BF998" s="143"/>
      <c r="BG998" s="143"/>
      <c r="BH998" s="143"/>
      <c r="BI998" s="143"/>
      <c r="BJ998" s="143"/>
      <c r="BK998" s="143"/>
      <c r="BL998" s="143"/>
      <c r="BM998" s="143"/>
      <c r="BN998" s="143"/>
      <c r="BO998" s="143"/>
      <c r="BP998" s="143"/>
      <c r="BQ998" s="143"/>
      <c r="BR998" s="143"/>
      <c r="BS998" s="143"/>
    </row>
    <row r="999" spans="1:71" ht="23.25" customHeight="1">
      <c r="A999" s="140"/>
      <c r="B999" s="140"/>
      <c r="C999" s="140"/>
      <c r="D999" s="140"/>
      <c r="E999" s="140"/>
      <c r="F999" s="140"/>
      <c r="G999" s="141"/>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3"/>
      <c r="AL999" s="143"/>
      <c r="AM999" s="143"/>
      <c r="AN999" s="143"/>
      <c r="AO999" s="143"/>
      <c r="AP999" s="143"/>
      <c r="AQ999" s="143"/>
      <c r="AR999" s="143"/>
      <c r="AS999" s="143"/>
      <c r="AT999" s="143"/>
      <c r="AU999" s="143"/>
      <c r="AV999" s="143"/>
      <c r="AW999" s="143"/>
      <c r="AX999" s="143"/>
      <c r="AY999" s="143"/>
      <c r="AZ999" s="143"/>
      <c r="BA999" s="143"/>
      <c r="BB999" s="143"/>
      <c r="BC999" s="143"/>
      <c r="BD999" s="143"/>
      <c r="BE999" s="143"/>
      <c r="BF999" s="143"/>
      <c r="BG999" s="143"/>
      <c r="BH999" s="143"/>
      <c r="BI999" s="143"/>
      <c r="BJ999" s="143"/>
      <c r="BK999" s="143"/>
      <c r="BL999" s="143"/>
      <c r="BM999" s="143"/>
      <c r="BN999" s="143"/>
      <c r="BO999" s="143"/>
      <c r="BP999" s="143"/>
      <c r="BQ999" s="143"/>
      <c r="BR999" s="143"/>
      <c r="BS999" s="143"/>
    </row>
    <row r="1000" spans="1:71" ht="23.25" customHeight="1">
      <c r="A1000" s="140"/>
      <c r="B1000" s="140"/>
      <c r="C1000" s="140"/>
      <c r="D1000" s="140"/>
      <c r="E1000" s="140"/>
      <c r="F1000" s="140"/>
      <c r="G1000" s="141"/>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43"/>
      <c r="BJ1000" s="143"/>
      <c r="BK1000" s="143"/>
      <c r="BL1000" s="143"/>
      <c r="BM1000" s="143"/>
      <c r="BN1000" s="143"/>
      <c r="BO1000" s="143"/>
      <c r="BP1000" s="143"/>
      <c r="BQ1000" s="143"/>
      <c r="BR1000" s="143"/>
      <c r="BS1000" s="143"/>
    </row>
    <row r="1001" spans="1:71" ht="23.25" customHeight="1">
      <c r="A1001" s="140"/>
      <c r="B1001" s="140"/>
      <c r="C1001" s="140"/>
      <c r="D1001" s="140"/>
      <c r="E1001" s="140"/>
      <c r="F1001" s="140"/>
      <c r="G1001" s="141"/>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3"/>
      <c r="AL1001" s="143"/>
      <c r="AM1001" s="143"/>
      <c r="AN1001" s="143"/>
      <c r="AO1001" s="143"/>
      <c r="AP1001" s="143"/>
      <c r="AQ1001" s="143"/>
      <c r="AR1001" s="143"/>
      <c r="AS1001" s="143"/>
      <c r="AT1001" s="143"/>
      <c r="AU1001" s="143"/>
      <c r="AV1001" s="143"/>
      <c r="AW1001" s="143"/>
      <c r="AX1001" s="143"/>
      <c r="AY1001" s="143"/>
      <c r="AZ1001" s="143"/>
      <c r="BA1001" s="143"/>
      <c r="BB1001" s="143"/>
      <c r="BC1001" s="143"/>
      <c r="BD1001" s="143"/>
      <c r="BE1001" s="143"/>
      <c r="BF1001" s="143"/>
      <c r="BG1001" s="143"/>
      <c r="BH1001" s="143"/>
      <c r="BI1001" s="143"/>
      <c r="BJ1001" s="143"/>
      <c r="BK1001" s="143"/>
      <c r="BL1001" s="143"/>
      <c r="BM1001" s="143"/>
      <c r="BN1001" s="143"/>
      <c r="BO1001" s="143"/>
      <c r="BP1001" s="143"/>
      <c r="BQ1001" s="143"/>
      <c r="BR1001" s="143"/>
      <c r="BS1001" s="143"/>
    </row>
    <row r="1002" spans="1:71" ht="23.25" customHeight="1">
      <c r="A1002" s="140"/>
      <c r="B1002" s="140"/>
      <c r="C1002" s="140"/>
      <c r="D1002" s="140"/>
      <c r="E1002" s="140"/>
      <c r="F1002" s="140"/>
      <c r="G1002" s="141"/>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3"/>
      <c r="AL1002" s="143"/>
      <c r="AM1002" s="143"/>
      <c r="AN1002" s="143"/>
      <c r="AO1002" s="143"/>
      <c r="AP1002" s="143"/>
      <c r="AQ1002" s="143"/>
      <c r="AR1002" s="143"/>
      <c r="AS1002" s="143"/>
      <c r="AT1002" s="143"/>
      <c r="AU1002" s="143"/>
      <c r="AV1002" s="143"/>
      <c r="AW1002" s="143"/>
      <c r="AX1002" s="143"/>
      <c r="AY1002" s="143"/>
      <c r="AZ1002" s="143"/>
      <c r="BA1002" s="143"/>
      <c r="BB1002" s="143"/>
      <c r="BC1002" s="143"/>
      <c r="BD1002" s="143"/>
      <c r="BE1002" s="143"/>
      <c r="BF1002" s="143"/>
      <c r="BG1002" s="143"/>
      <c r="BH1002" s="143"/>
      <c r="BI1002" s="143"/>
      <c r="BJ1002" s="143"/>
      <c r="BK1002" s="143"/>
      <c r="BL1002" s="143"/>
      <c r="BM1002" s="143"/>
      <c r="BN1002" s="143"/>
      <c r="BO1002" s="143"/>
      <c r="BP1002" s="143"/>
      <c r="BQ1002" s="143"/>
      <c r="BR1002" s="143"/>
      <c r="BS1002" s="143"/>
    </row>
    <row r="1003" spans="1:71">
      <c r="A1003" s="143"/>
      <c r="B1003" s="143"/>
      <c r="C1003" s="191"/>
      <c r="D1003" s="143"/>
      <c r="E1003" s="143"/>
      <c r="F1003" s="143"/>
      <c r="G1003" s="144"/>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c r="AX1003" s="143"/>
      <c r="AY1003" s="143"/>
      <c r="AZ1003" s="143"/>
      <c r="BA1003" s="143"/>
      <c r="BB1003" s="143"/>
      <c r="BC1003" s="143"/>
      <c r="BD1003" s="143"/>
      <c r="BE1003" s="143"/>
      <c r="BF1003" s="143"/>
      <c r="BG1003" s="143"/>
      <c r="BH1003" s="143"/>
      <c r="BI1003" s="143"/>
      <c r="BJ1003" s="143"/>
      <c r="BK1003" s="143"/>
      <c r="BL1003" s="143"/>
      <c r="BM1003" s="143"/>
      <c r="BN1003" s="143"/>
      <c r="BO1003" s="143"/>
      <c r="BP1003" s="143"/>
      <c r="BQ1003" s="143"/>
      <c r="BR1003" s="143"/>
      <c r="BS1003" s="143"/>
    </row>
    <row r="1004" spans="1:71">
      <c r="A1004" s="143"/>
      <c r="B1004" s="143"/>
      <c r="C1004" s="191"/>
      <c r="D1004" s="143"/>
      <c r="E1004" s="143"/>
      <c r="F1004" s="143"/>
      <c r="G1004" s="144"/>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3"/>
      <c r="AL1004" s="143"/>
      <c r="AM1004" s="143"/>
      <c r="AN1004" s="143"/>
      <c r="AO1004" s="143"/>
      <c r="AP1004" s="143"/>
      <c r="AQ1004" s="143"/>
      <c r="AR1004" s="143"/>
      <c r="AS1004" s="143"/>
      <c r="AT1004" s="143"/>
      <c r="AU1004" s="143"/>
      <c r="AV1004" s="143"/>
      <c r="AW1004" s="143"/>
      <c r="AX1004" s="143"/>
      <c r="AY1004" s="143"/>
      <c r="AZ1004" s="143"/>
      <c r="BA1004" s="143"/>
      <c r="BB1004" s="143"/>
      <c r="BC1004" s="143"/>
      <c r="BD1004" s="143"/>
      <c r="BE1004" s="143"/>
      <c r="BF1004" s="143"/>
      <c r="BG1004" s="143"/>
      <c r="BH1004" s="143"/>
      <c r="BI1004" s="143"/>
      <c r="BJ1004" s="143"/>
      <c r="BK1004" s="143"/>
      <c r="BL1004" s="143"/>
      <c r="BM1004" s="143"/>
      <c r="BN1004" s="143"/>
      <c r="BO1004" s="143"/>
      <c r="BP1004" s="143"/>
      <c r="BQ1004" s="143"/>
      <c r="BR1004" s="143"/>
      <c r="BS1004" s="143"/>
    </row>
    <row r="1005" spans="1:71">
      <c r="A1005" s="143"/>
      <c r="B1005" s="143"/>
      <c r="C1005" s="191"/>
      <c r="D1005" s="143"/>
      <c r="E1005" s="143"/>
      <c r="F1005" s="143"/>
      <c r="G1005" s="144"/>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c r="AX1005" s="143"/>
      <c r="AY1005" s="143"/>
      <c r="AZ1005" s="143"/>
      <c r="BA1005" s="143"/>
      <c r="BB1005" s="143"/>
      <c r="BC1005" s="143"/>
      <c r="BD1005" s="143"/>
      <c r="BE1005" s="143"/>
      <c r="BF1005" s="143"/>
      <c r="BG1005" s="143"/>
      <c r="BH1005" s="143"/>
      <c r="BI1005" s="143"/>
      <c r="BJ1005" s="143"/>
      <c r="BK1005" s="143"/>
      <c r="BL1005" s="143"/>
      <c r="BM1005" s="143"/>
      <c r="BN1005" s="143"/>
      <c r="BO1005" s="143"/>
      <c r="BP1005" s="143"/>
      <c r="BQ1005" s="143"/>
      <c r="BR1005" s="143"/>
      <c r="BS1005" s="143"/>
    </row>
    <row r="1006" spans="1:71">
      <c r="A1006" s="143"/>
      <c r="B1006" s="143"/>
      <c r="C1006" s="191"/>
      <c r="D1006" s="143"/>
      <c r="E1006" s="143"/>
      <c r="F1006" s="143"/>
      <c r="G1006" s="144"/>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3"/>
      <c r="AL1006" s="143"/>
      <c r="AM1006" s="143"/>
      <c r="AN1006" s="143"/>
      <c r="AO1006" s="143"/>
      <c r="AP1006" s="143"/>
      <c r="AQ1006" s="143"/>
      <c r="AR1006" s="143"/>
      <c r="AS1006" s="143"/>
      <c r="AT1006" s="143"/>
      <c r="AU1006" s="143"/>
      <c r="AV1006" s="143"/>
      <c r="AW1006" s="143"/>
      <c r="AX1006" s="143"/>
      <c r="AY1006" s="143"/>
      <c r="AZ1006" s="143"/>
      <c r="BA1006" s="143"/>
      <c r="BB1006" s="143"/>
      <c r="BC1006" s="143"/>
      <c r="BD1006" s="143"/>
      <c r="BE1006" s="143"/>
      <c r="BF1006" s="143"/>
      <c r="BG1006" s="143"/>
      <c r="BH1006" s="143"/>
      <c r="BI1006" s="143"/>
      <c r="BJ1006" s="143"/>
      <c r="BK1006" s="143"/>
      <c r="BL1006" s="143"/>
      <c r="BM1006" s="143"/>
      <c r="BN1006" s="143"/>
      <c r="BO1006" s="143"/>
      <c r="BP1006" s="143"/>
      <c r="BQ1006" s="143"/>
      <c r="BR1006" s="143"/>
      <c r="BS1006" s="143"/>
    </row>
    <row r="1007" spans="1:71">
      <c r="A1007" s="143"/>
      <c r="B1007" s="143"/>
      <c r="C1007" s="191"/>
      <c r="D1007" s="143"/>
      <c r="E1007" s="143"/>
      <c r="F1007" s="143"/>
      <c r="G1007" s="144"/>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3"/>
      <c r="AL1007" s="143"/>
      <c r="AM1007" s="143"/>
      <c r="AN1007" s="143"/>
      <c r="AO1007" s="143"/>
      <c r="AP1007" s="143"/>
      <c r="AQ1007" s="143"/>
      <c r="AR1007" s="143"/>
      <c r="AS1007" s="143"/>
      <c r="AT1007" s="143"/>
      <c r="AU1007" s="143"/>
      <c r="AV1007" s="143"/>
      <c r="AW1007" s="143"/>
      <c r="AX1007" s="143"/>
      <c r="AY1007" s="143"/>
      <c r="AZ1007" s="143"/>
      <c r="BA1007" s="143"/>
      <c r="BB1007" s="143"/>
      <c r="BC1007" s="143"/>
      <c r="BD1007" s="143"/>
      <c r="BE1007" s="143"/>
      <c r="BF1007" s="143"/>
      <c r="BG1007" s="143"/>
      <c r="BH1007" s="143"/>
      <c r="BI1007" s="143"/>
      <c r="BJ1007" s="143"/>
      <c r="BK1007" s="143"/>
      <c r="BL1007" s="143"/>
      <c r="BM1007" s="143"/>
      <c r="BN1007" s="143"/>
      <c r="BO1007" s="143"/>
      <c r="BP1007" s="143"/>
      <c r="BQ1007" s="143"/>
      <c r="BR1007" s="143"/>
      <c r="BS1007" s="143"/>
    </row>
    <row r="1008" spans="1:71" ht="15.75" customHeight="1">
      <c r="A1008" s="143"/>
      <c r="B1008" s="143"/>
      <c r="C1008" s="191"/>
      <c r="D1008" s="143"/>
      <c r="E1008" s="143"/>
      <c r="F1008" s="143"/>
      <c r="G1008" s="144"/>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3"/>
      <c r="AN1008" s="143"/>
      <c r="AO1008" s="143"/>
      <c r="AP1008" s="143"/>
      <c r="AQ1008" s="143"/>
      <c r="AR1008" s="143"/>
      <c r="AS1008" s="143"/>
      <c r="AT1008" s="143"/>
      <c r="AU1008" s="143"/>
      <c r="AV1008" s="143"/>
      <c r="AW1008" s="143"/>
      <c r="AX1008" s="143"/>
      <c r="AY1008" s="143"/>
      <c r="AZ1008" s="143"/>
      <c r="BA1008" s="143"/>
      <c r="BB1008" s="143"/>
      <c r="BC1008" s="143"/>
      <c r="BD1008" s="143"/>
      <c r="BE1008" s="143"/>
      <c r="BF1008" s="143"/>
      <c r="BG1008" s="143"/>
      <c r="BH1008" s="143"/>
      <c r="BI1008" s="143"/>
      <c r="BJ1008" s="143"/>
      <c r="BK1008" s="143"/>
      <c r="BL1008" s="143"/>
      <c r="BM1008" s="143"/>
      <c r="BN1008" s="143"/>
      <c r="BO1008" s="143"/>
      <c r="BP1008" s="143"/>
      <c r="BQ1008" s="143"/>
      <c r="BR1008" s="143"/>
      <c r="BS1008" s="143"/>
    </row>
    <row r="1009" spans="1:71" ht="15.75" customHeight="1">
      <c r="A1009" s="143"/>
      <c r="B1009" s="143"/>
      <c r="C1009" s="191"/>
      <c r="D1009" s="143"/>
      <c r="E1009" s="143"/>
      <c r="F1009" s="143"/>
      <c r="G1009" s="144"/>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3"/>
      <c r="AL1009" s="143"/>
      <c r="AM1009" s="143"/>
      <c r="AN1009" s="143"/>
      <c r="AO1009" s="143"/>
      <c r="AP1009" s="143"/>
      <c r="AQ1009" s="143"/>
      <c r="AR1009" s="143"/>
      <c r="AS1009" s="143"/>
      <c r="AT1009" s="143"/>
      <c r="AU1009" s="143"/>
      <c r="AV1009" s="143"/>
      <c r="AW1009" s="143"/>
      <c r="AX1009" s="143"/>
      <c r="AY1009" s="143"/>
      <c r="AZ1009" s="143"/>
      <c r="BA1009" s="143"/>
      <c r="BB1009" s="143"/>
      <c r="BC1009" s="143"/>
      <c r="BD1009" s="143"/>
      <c r="BE1009" s="143"/>
      <c r="BF1009" s="143"/>
      <c r="BG1009" s="143"/>
      <c r="BH1009" s="143"/>
      <c r="BI1009" s="143"/>
      <c r="BJ1009" s="143"/>
      <c r="BK1009" s="143"/>
      <c r="BL1009" s="143"/>
      <c r="BM1009" s="143"/>
      <c r="BN1009" s="143"/>
      <c r="BO1009" s="143"/>
      <c r="BP1009" s="143"/>
      <c r="BQ1009" s="143"/>
      <c r="BR1009" s="143"/>
      <c r="BS1009" s="143"/>
    </row>
  </sheetData>
  <mergeCells count="30">
    <mergeCell ref="A12:A21"/>
    <mergeCell ref="B12:B21"/>
    <mergeCell ref="C12:C21"/>
    <mergeCell ref="J24:V24"/>
    <mergeCell ref="J27:W27"/>
    <mergeCell ref="J28:W28"/>
    <mergeCell ref="G8:G11"/>
    <mergeCell ref="H8:H11"/>
    <mergeCell ref="I8:I11"/>
    <mergeCell ref="J8:U9"/>
    <mergeCell ref="V8:X10"/>
    <mergeCell ref="J10:U10"/>
    <mergeCell ref="J11:L11"/>
    <mergeCell ref="M11:O11"/>
    <mergeCell ref="P11:R11"/>
    <mergeCell ref="S11:U11"/>
    <mergeCell ref="F8:F11"/>
    <mergeCell ref="A2:A5"/>
    <mergeCell ref="B2:I5"/>
    <mergeCell ref="J2:X5"/>
    <mergeCell ref="B6:X6"/>
    <mergeCell ref="B7:C7"/>
    <mergeCell ref="G7:H7"/>
    <mergeCell ref="I7:U7"/>
    <mergeCell ref="V7:X7"/>
    <mergeCell ref="A8:A11"/>
    <mergeCell ref="B8:B11"/>
    <mergeCell ref="C8:C11"/>
    <mergeCell ref="D8:D11"/>
    <mergeCell ref="E8:E11"/>
  </mergeCells>
  <dataValidations count="2">
    <dataValidation type="decimal" allowBlank="1" showDropDown="1" showInputMessage="1" showErrorMessage="1" prompt="Marque con una X el mes correspondiente del trimestre en el cual se desarrollara la accion." sqref="J12:U14 J15:L15 N15:U15 J16:U18 J19:K19 M19:Q19 S19:U19 J20:U20" xr:uid="{CBC1D573-ECF1-9C47-8435-841801027C15}">
      <formula1>0</formula1>
      <formula2>100</formula2>
    </dataValidation>
    <dataValidation type="custom" allowBlank="1" showInputMessage="1" showErrorMessage="1" prompt="Marque con una X el mes correspondiente del trimestre en el cual se desarrollara la accion." sqref="J11 M11 P11 S11" xr:uid="{25A00273-C93E-7649-B7CC-BF8DE57E24E8}">
      <formula1>AND(GTE(LEN(J11),MIN((1),(1))),LTE(LEN(J11),MAX((1),(1))))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2ACC-CC01-9F4C-9495-526A125B3521}">
  <dimension ref="A1:W26"/>
  <sheetViews>
    <sheetView topLeftCell="B7" workbookViewId="0">
      <selection activeCell="E14" sqref="E14"/>
    </sheetView>
  </sheetViews>
  <sheetFormatPr baseColWidth="10" defaultColWidth="12.6640625" defaultRowHeight="15"/>
  <cols>
    <col min="1" max="1" width="29.6640625" customWidth="1"/>
    <col min="2" max="2" width="33.6640625" customWidth="1"/>
    <col min="3" max="3" width="38.83203125" customWidth="1"/>
    <col min="4" max="4" width="29.33203125" customWidth="1"/>
    <col min="5" max="5" width="25.6640625" customWidth="1"/>
    <col min="6" max="6" width="11.5" customWidth="1"/>
    <col min="7" max="7" width="13.1640625" customWidth="1"/>
    <col min="8" max="8" width="13.83203125" customWidth="1"/>
    <col min="9" max="20" width="2.6640625" customWidth="1"/>
    <col min="21" max="21" width="10.1640625" customWidth="1"/>
    <col min="22" max="22" width="12.5" customWidth="1"/>
    <col min="23" max="23" width="27.6640625" customWidth="1"/>
  </cols>
  <sheetData>
    <row r="1" spans="1:23" ht="16" thickBot="1">
      <c r="A1" s="195"/>
      <c r="B1" s="196"/>
      <c r="C1" s="196"/>
      <c r="D1" s="196"/>
      <c r="E1" s="196"/>
      <c r="F1" s="197"/>
      <c r="G1" s="196"/>
      <c r="H1" s="196"/>
      <c r="I1" s="196"/>
      <c r="J1" s="196"/>
      <c r="K1" s="196"/>
      <c r="L1" s="196"/>
      <c r="M1" s="196"/>
      <c r="N1" s="196"/>
      <c r="O1" s="196"/>
      <c r="P1" s="196"/>
      <c r="Q1" s="196"/>
      <c r="R1" s="196"/>
      <c r="S1" s="196"/>
      <c r="T1" s="196"/>
      <c r="U1" s="196"/>
      <c r="V1" s="198"/>
      <c r="W1" s="196"/>
    </row>
    <row r="2" spans="1:23">
      <c r="A2" s="675"/>
      <c r="B2" s="678" t="s">
        <v>334</v>
      </c>
      <c r="C2" s="679"/>
      <c r="D2" s="679"/>
      <c r="E2" s="679"/>
      <c r="F2" s="679"/>
      <c r="G2" s="679"/>
      <c r="H2" s="680"/>
      <c r="I2" s="686" t="s">
        <v>132</v>
      </c>
      <c r="J2" s="679"/>
      <c r="K2" s="679"/>
      <c r="L2" s="679"/>
      <c r="M2" s="679"/>
      <c r="N2" s="679"/>
      <c r="O2" s="679"/>
      <c r="P2" s="679"/>
      <c r="Q2" s="679"/>
      <c r="R2" s="679"/>
      <c r="S2" s="679"/>
      <c r="T2" s="679"/>
      <c r="U2" s="679"/>
      <c r="V2" s="679"/>
      <c r="W2" s="680"/>
    </row>
    <row r="3" spans="1:23">
      <c r="A3" s="676"/>
      <c r="B3" s="681"/>
      <c r="C3" s="653"/>
      <c r="D3" s="653"/>
      <c r="E3" s="653"/>
      <c r="F3" s="653"/>
      <c r="G3" s="653"/>
      <c r="H3" s="682"/>
      <c r="I3" s="681"/>
      <c r="J3" s="653"/>
      <c r="K3" s="653"/>
      <c r="L3" s="653"/>
      <c r="M3" s="653"/>
      <c r="N3" s="653"/>
      <c r="O3" s="653"/>
      <c r="P3" s="653"/>
      <c r="Q3" s="653"/>
      <c r="R3" s="653"/>
      <c r="S3" s="653"/>
      <c r="T3" s="653"/>
      <c r="U3" s="653"/>
      <c r="V3" s="653"/>
      <c r="W3" s="682"/>
    </row>
    <row r="4" spans="1:23">
      <c r="A4" s="676"/>
      <c r="B4" s="681"/>
      <c r="C4" s="653"/>
      <c r="D4" s="653"/>
      <c r="E4" s="653"/>
      <c r="F4" s="653"/>
      <c r="G4" s="653"/>
      <c r="H4" s="682"/>
      <c r="I4" s="681"/>
      <c r="J4" s="653"/>
      <c r="K4" s="653"/>
      <c r="L4" s="653"/>
      <c r="M4" s="653"/>
      <c r="N4" s="653"/>
      <c r="O4" s="653"/>
      <c r="P4" s="653"/>
      <c r="Q4" s="653"/>
      <c r="R4" s="653"/>
      <c r="S4" s="653"/>
      <c r="T4" s="653"/>
      <c r="U4" s="653"/>
      <c r="V4" s="653"/>
      <c r="W4" s="682"/>
    </row>
    <row r="5" spans="1:23" ht="16" thickBot="1">
      <c r="A5" s="677"/>
      <c r="B5" s="683"/>
      <c r="C5" s="684"/>
      <c r="D5" s="684"/>
      <c r="E5" s="684"/>
      <c r="F5" s="684"/>
      <c r="G5" s="684"/>
      <c r="H5" s="685"/>
      <c r="I5" s="683"/>
      <c r="J5" s="684"/>
      <c r="K5" s="684"/>
      <c r="L5" s="684"/>
      <c r="M5" s="684"/>
      <c r="N5" s="684"/>
      <c r="O5" s="684"/>
      <c r="P5" s="684"/>
      <c r="Q5" s="684"/>
      <c r="R5" s="684"/>
      <c r="S5" s="684"/>
      <c r="T5" s="684"/>
      <c r="U5" s="684"/>
      <c r="V5" s="684"/>
      <c r="W5" s="685"/>
    </row>
    <row r="6" spans="1:23" ht="16" thickBot="1">
      <c r="A6" s="199"/>
      <c r="B6" s="196"/>
      <c r="C6" s="196"/>
      <c r="D6" s="196"/>
      <c r="E6" s="196"/>
      <c r="F6" s="197"/>
      <c r="G6" s="196"/>
      <c r="H6" s="196"/>
      <c r="I6" s="196"/>
      <c r="J6" s="196"/>
      <c r="K6" s="196"/>
      <c r="L6" s="196"/>
      <c r="M6" s="196"/>
      <c r="N6" s="196"/>
      <c r="O6" s="196"/>
      <c r="P6" s="196"/>
      <c r="Q6" s="196"/>
      <c r="R6" s="196"/>
      <c r="S6" s="196"/>
      <c r="T6" s="200"/>
      <c r="U6" s="196"/>
      <c r="V6" s="198"/>
      <c r="W6" s="196"/>
    </row>
    <row r="7" spans="1:23" ht="16" thickBot="1">
      <c r="A7" s="201" t="s">
        <v>2</v>
      </c>
      <c r="B7" s="687" t="s">
        <v>133</v>
      </c>
      <c r="C7" s="688"/>
      <c r="D7" s="688"/>
      <c r="E7" s="688"/>
      <c r="F7" s="688"/>
      <c r="G7" s="688"/>
      <c r="H7" s="688"/>
      <c r="I7" s="688"/>
      <c r="J7" s="688"/>
      <c r="K7" s="688"/>
      <c r="L7" s="688"/>
      <c r="M7" s="688"/>
      <c r="N7" s="688"/>
      <c r="O7" s="688"/>
      <c r="P7" s="688"/>
      <c r="Q7" s="688"/>
      <c r="R7" s="688"/>
      <c r="S7" s="688"/>
      <c r="T7" s="689"/>
      <c r="U7" s="202"/>
      <c r="V7" s="203"/>
      <c r="W7" s="202"/>
    </row>
    <row r="8" spans="1:23">
      <c r="A8" s="204" t="s">
        <v>134</v>
      </c>
      <c r="B8" s="462" t="s">
        <v>290</v>
      </c>
      <c r="C8" s="205" t="s">
        <v>5</v>
      </c>
      <c r="D8" s="690" t="s">
        <v>135</v>
      </c>
      <c r="E8" s="680"/>
      <c r="F8" s="206" t="s">
        <v>7</v>
      </c>
      <c r="G8" s="691" t="s">
        <v>136</v>
      </c>
      <c r="H8" s="679"/>
      <c r="I8" s="679"/>
      <c r="J8" s="679"/>
      <c r="K8" s="679"/>
      <c r="L8" s="679"/>
      <c r="M8" s="679"/>
      <c r="N8" s="679"/>
      <c r="O8" s="679"/>
      <c r="P8" s="679"/>
      <c r="Q8" s="679"/>
      <c r="R8" s="679"/>
      <c r="S8" s="679"/>
      <c r="T8" s="680"/>
      <c r="U8" s="196"/>
      <c r="V8" s="198"/>
      <c r="W8" s="196"/>
    </row>
    <row r="9" spans="1:23">
      <c r="A9" s="692" t="s">
        <v>137</v>
      </c>
      <c r="B9" s="692" t="s">
        <v>138</v>
      </c>
      <c r="C9" s="692" t="s">
        <v>15</v>
      </c>
      <c r="D9" s="692" t="s">
        <v>16</v>
      </c>
      <c r="E9" s="693" t="s">
        <v>139</v>
      </c>
      <c r="F9" s="672" t="s">
        <v>18</v>
      </c>
      <c r="G9" s="693" t="s">
        <v>19</v>
      </c>
      <c r="H9" s="693" t="s">
        <v>99</v>
      </c>
      <c r="I9" s="694" t="s">
        <v>140</v>
      </c>
      <c r="J9" s="695"/>
      <c r="K9" s="695"/>
      <c r="L9" s="695"/>
      <c r="M9" s="695"/>
      <c r="N9" s="695"/>
      <c r="O9" s="695"/>
      <c r="P9" s="695"/>
      <c r="Q9" s="695"/>
      <c r="R9" s="695"/>
      <c r="S9" s="695"/>
      <c r="T9" s="696"/>
      <c r="U9" s="700" t="s">
        <v>141</v>
      </c>
      <c r="V9" s="701"/>
      <c r="W9" s="702"/>
    </row>
    <row r="10" spans="1:23">
      <c r="A10" s="673"/>
      <c r="B10" s="673"/>
      <c r="C10" s="673"/>
      <c r="D10" s="673"/>
      <c r="E10" s="673"/>
      <c r="F10" s="673"/>
      <c r="G10" s="673"/>
      <c r="H10" s="673"/>
      <c r="I10" s="697"/>
      <c r="J10" s="698"/>
      <c r="K10" s="698"/>
      <c r="L10" s="698"/>
      <c r="M10" s="698"/>
      <c r="N10" s="698"/>
      <c r="O10" s="698"/>
      <c r="P10" s="698"/>
      <c r="Q10" s="698"/>
      <c r="R10" s="698"/>
      <c r="S10" s="698"/>
      <c r="T10" s="699"/>
      <c r="U10" s="703"/>
      <c r="V10" s="701"/>
      <c r="W10" s="702"/>
    </row>
    <row r="11" spans="1:23" ht="28">
      <c r="A11" s="674"/>
      <c r="B11" s="674"/>
      <c r="C11" s="674"/>
      <c r="D11" s="674"/>
      <c r="E11" s="674"/>
      <c r="F11" s="674"/>
      <c r="G11" s="674"/>
      <c r="H11" s="674"/>
      <c r="I11" s="704">
        <v>1</v>
      </c>
      <c r="J11" s="701"/>
      <c r="K11" s="702"/>
      <c r="L11" s="704">
        <v>2</v>
      </c>
      <c r="M11" s="701"/>
      <c r="N11" s="702"/>
      <c r="O11" s="704">
        <v>3</v>
      </c>
      <c r="P11" s="701"/>
      <c r="Q11" s="702"/>
      <c r="R11" s="704">
        <v>4</v>
      </c>
      <c r="S11" s="701"/>
      <c r="T11" s="702"/>
      <c r="U11" s="207" t="s">
        <v>24</v>
      </c>
      <c r="V11" s="208" t="s">
        <v>25</v>
      </c>
      <c r="W11" s="207" t="s">
        <v>101</v>
      </c>
    </row>
    <row r="12" spans="1:23">
      <c r="A12" s="707" t="s">
        <v>142</v>
      </c>
      <c r="B12" s="708" t="s">
        <v>143</v>
      </c>
      <c r="C12" s="709" t="s">
        <v>144</v>
      </c>
      <c r="D12" s="701"/>
      <c r="E12" s="702"/>
      <c r="F12" s="209"/>
      <c r="G12" s="210"/>
      <c r="H12" s="211"/>
      <c r="I12" s="212"/>
      <c r="J12" s="212"/>
      <c r="K12" s="212"/>
      <c r="L12" s="212"/>
      <c r="M12" s="212"/>
      <c r="N12" s="212"/>
      <c r="O12" s="212"/>
      <c r="P12" s="212"/>
      <c r="Q12" s="212"/>
      <c r="R12" s="212"/>
      <c r="S12" s="212"/>
      <c r="T12" s="212"/>
      <c r="U12" s="213"/>
      <c r="V12" s="214"/>
      <c r="W12" s="215"/>
    </row>
    <row r="13" spans="1:23">
      <c r="A13" s="673"/>
      <c r="B13" s="673"/>
      <c r="C13" s="710" t="s">
        <v>145</v>
      </c>
      <c r="D13" s="701"/>
      <c r="E13" s="702"/>
      <c r="F13" s="209"/>
      <c r="G13" s="210"/>
      <c r="H13" s="211"/>
      <c r="I13" s="212"/>
      <c r="J13" s="212"/>
      <c r="K13" s="212"/>
      <c r="L13" s="212"/>
      <c r="M13" s="212"/>
      <c r="N13" s="212"/>
      <c r="O13" s="212"/>
      <c r="P13" s="212"/>
      <c r="Q13" s="212"/>
      <c r="R13" s="212"/>
      <c r="S13" s="212"/>
      <c r="T13" s="212"/>
      <c r="U13" s="213"/>
      <c r="V13" s="214"/>
      <c r="W13" s="215"/>
    </row>
    <row r="14" spans="1:23" ht="80">
      <c r="A14" s="673"/>
      <c r="B14" s="673"/>
      <c r="C14" s="216" t="s">
        <v>146</v>
      </c>
      <c r="D14" s="217" t="s">
        <v>147</v>
      </c>
      <c r="E14" s="217" t="s">
        <v>148</v>
      </c>
      <c r="F14" s="218">
        <v>1</v>
      </c>
      <c r="G14" s="217" t="s">
        <v>42</v>
      </c>
      <c r="H14" s="219">
        <v>0.1</v>
      </c>
      <c r="I14" s="220"/>
      <c r="J14" s="221"/>
      <c r="K14" s="221"/>
      <c r="L14" s="222"/>
      <c r="M14" s="222"/>
      <c r="N14" s="222"/>
      <c r="O14" s="221"/>
      <c r="P14" s="221"/>
      <c r="Q14" s="222"/>
      <c r="R14" s="222"/>
      <c r="S14" s="222"/>
      <c r="T14" s="222"/>
      <c r="U14" s="219"/>
      <c r="V14" s="223"/>
      <c r="W14" s="224"/>
    </row>
    <row r="15" spans="1:23" ht="64">
      <c r="A15" s="673"/>
      <c r="B15" s="673"/>
      <c r="C15" s="216" t="s">
        <v>149</v>
      </c>
      <c r="D15" s="217" t="s">
        <v>147</v>
      </c>
      <c r="E15" s="217" t="s">
        <v>150</v>
      </c>
      <c r="F15" s="218">
        <v>1</v>
      </c>
      <c r="G15" s="217" t="s">
        <v>29</v>
      </c>
      <c r="H15" s="219">
        <v>0.1</v>
      </c>
      <c r="I15" s="220"/>
      <c r="J15" s="220"/>
      <c r="K15" s="221"/>
      <c r="L15" s="221"/>
      <c r="M15" s="220"/>
      <c r="N15" s="220"/>
      <c r="O15" s="222"/>
      <c r="P15" s="221"/>
      <c r="Q15" s="221"/>
      <c r="R15" s="222"/>
      <c r="S15" s="222"/>
      <c r="T15" s="222"/>
      <c r="U15" s="219"/>
      <c r="V15" s="223"/>
      <c r="W15" s="224"/>
    </row>
    <row r="16" spans="1:23" ht="42">
      <c r="A16" s="673"/>
      <c r="B16" s="673"/>
      <c r="C16" s="216" t="s">
        <v>151</v>
      </c>
      <c r="D16" s="217" t="s">
        <v>152</v>
      </c>
      <c r="E16" s="225" t="s">
        <v>153</v>
      </c>
      <c r="F16" s="226">
        <v>1</v>
      </c>
      <c r="G16" s="217" t="s">
        <v>29</v>
      </c>
      <c r="H16" s="219">
        <v>0.1</v>
      </c>
      <c r="I16" s="220"/>
      <c r="J16" s="220"/>
      <c r="K16" s="221"/>
      <c r="L16" s="221"/>
      <c r="M16" s="220"/>
      <c r="N16" s="220"/>
      <c r="O16" s="222"/>
      <c r="P16" s="221"/>
      <c r="Q16" s="221"/>
      <c r="R16" s="222"/>
      <c r="S16" s="222"/>
      <c r="T16" s="222"/>
      <c r="U16" s="219"/>
      <c r="V16" s="223"/>
      <c r="W16" s="224"/>
    </row>
    <row r="17" spans="1:23">
      <c r="A17" s="673"/>
      <c r="B17" s="673"/>
      <c r="C17" s="711" t="s">
        <v>154</v>
      </c>
      <c r="D17" s="701"/>
      <c r="E17" s="702"/>
      <c r="F17" s="227"/>
      <c r="G17" s="228"/>
      <c r="H17" s="229"/>
      <c r="I17" s="230"/>
      <c r="J17" s="230"/>
      <c r="K17" s="230"/>
      <c r="L17" s="230"/>
      <c r="M17" s="230"/>
      <c r="N17" s="230"/>
      <c r="O17" s="230"/>
      <c r="P17" s="230"/>
      <c r="Q17" s="230"/>
      <c r="R17" s="230"/>
      <c r="S17" s="230"/>
      <c r="T17" s="230"/>
      <c r="U17" s="229"/>
      <c r="V17" s="231"/>
      <c r="W17" s="232"/>
    </row>
    <row r="18" spans="1:23" ht="32">
      <c r="A18" s="673"/>
      <c r="B18" s="673"/>
      <c r="C18" s="216" t="s">
        <v>155</v>
      </c>
      <c r="D18" s="217" t="s">
        <v>152</v>
      </c>
      <c r="E18" s="217" t="s">
        <v>156</v>
      </c>
      <c r="F18" s="218">
        <v>1</v>
      </c>
      <c r="G18" s="217" t="s">
        <v>29</v>
      </c>
      <c r="H18" s="219">
        <v>0.1</v>
      </c>
      <c r="I18" s="220"/>
      <c r="J18" s="221"/>
      <c r="K18" s="221"/>
      <c r="L18" s="221"/>
      <c r="M18" s="222"/>
      <c r="N18" s="222"/>
      <c r="O18" s="221"/>
      <c r="P18" s="221"/>
      <c r="Q18" s="221"/>
      <c r="R18" s="222"/>
      <c r="S18" s="222"/>
      <c r="T18" s="222"/>
      <c r="U18" s="219"/>
      <c r="V18" s="223"/>
      <c r="W18" s="224"/>
    </row>
    <row r="19" spans="1:23" ht="48">
      <c r="A19" s="673"/>
      <c r="B19" s="673"/>
      <c r="C19" s="216" t="s">
        <v>157</v>
      </c>
      <c r="D19" s="217" t="s">
        <v>152</v>
      </c>
      <c r="E19" s="217" t="s">
        <v>158</v>
      </c>
      <c r="F19" s="218">
        <v>1</v>
      </c>
      <c r="G19" s="217" t="s">
        <v>29</v>
      </c>
      <c r="H19" s="219">
        <v>0.1</v>
      </c>
      <c r="I19" s="220"/>
      <c r="J19" s="220"/>
      <c r="K19" s="221"/>
      <c r="L19" s="221"/>
      <c r="M19" s="221"/>
      <c r="N19" s="220"/>
      <c r="O19" s="222"/>
      <c r="P19" s="221"/>
      <c r="Q19" s="221"/>
      <c r="R19" s="221"/>
      <c r="S19" s="222"/>
      <c r="T19" s="222"/>
      <c r="U19" s="219"/>
      <c r="V19" s="223"/>
      <c r="W19" s="224"/>
    </row>
    <row r="20" spans="1:23" ht="64">
      <c r="A20" s="673"/>
      <c r="B20" s="673"/>
      <c r="C20" s="216" t="s">
        <v>159</v>
      </c>
      <c r="D20" s="217" t="s">
        <v>147</v>
      </c>
      <c r="E20" s="217" t="s">
        <v>160</v>
      </c>
      <c r="F20" s="218">
        <v>1</v>
      </c>
      <c r="G20" s="217" t="s">
        <v>29</v>
      </c>
      <c r="H20" s="219">
        <v>0.05</v>
      </c>
      <c r="I20" s="220"/>
      <c r="J20" s="220"/>
      <c r="K20" s="221"/>
      <c r="L20" s="221"/>
      <c r="M20" s="221"/>
      <c r="N20" s="220"/>
      <c r="O20" s="222"/>
      <c r="P20" s="221"/>
      <c r="Q20" s="221"/>
      <c r="R20" s="221"/>
      <c r="S20" s="222"/>
      <c r="T20" s="222"/>
      <c r="U20" s="219"/>
      <c r="V20" s="223"/>
      <c r="W20" s="224"/>
    </row>
    <row r="21" spans="1:23">
      <c r="A21" s="673"/>
      <c r="B21" s="673"/>
      <c r="C21" s="711" t="s">
        <v>161</v>
      </c>
      <c r="D21" s="701"/>
      <c r="E21" s="701"/>
      <c r="F21" s="701"/>
      <c r="G21" s="701"/>
      <c r="H21" s="702"/>
      <c r="I21" s="230"/>
      <c r="J21" s="230"/>
      <c r="K21" s="230"/>
      <c r="L21" s="230"/>
      <c r="M21" s="230"/>
      <c r="N21" s="230"/>
      <c r="O21" s="230"/>
      <c r="P21" s="230"/>
      <c r="Q21" s="230"/>
      <c r="R21" s="230"/>
      <c r="S21" s="230"/>
      <c r="T21" s="230"/>
      <c r="U21" s="229"/>
      <c r="V21" s="231"/>
      <c r="W21" s="232"/>
    </row>
    <row r="22" spans="1:23" ht="32">
      <c r="A22" s="673"/>
      <c r="B22" s="673"/>
      <c r="C22" s="216" t="s">
        <v>162</v>
      </c>
      <c r="D22" s="217" t="s">
        <v>152</v>
      </c>
      <c r="E22" s="217" t="s">
        <v>163</v>
      </c>
      <c r="F22" s="218">
        <v>1</v>
      </c>
      <c r="G22" s="217" t="s">
        <v>29</v>
      </c>
      <c r="H22" s="219">
        <v>0.15</v>
      </c>
      <c r="I22" s="220"/>
      <c r="J22" s="221"/>
      <c r="K22" s="221"/>
      <c r="L22" s="221"/>
      <c r="M22" s="222"/>
      <c r="N22" s="222"/>
      <c r="O22" s="221"/>
      <c r="P22" s="221"/>
      <c r="Q22" s="221"/>
      <c r="R22" s="222"/>
      <c r="S22" s="222"/>
      <c r="T22" s="222"/>
      <c r="U22" s="219"/>
      <c r="V22" s="223"/>
      <c r="W22" s="224"/>
    </row>
    <row r="23" spans="1:23" ht="96">
      <c r="A23" s="673"/>
      <c r="B23" s="673"/>
      <c r="C23" s="216" t="s">
        <v>164</v>
      </c>
      <c r="D23" s="217" t="s">
        <v>152</v>
      </c>
      <c r="E23" s="217" t="s">
        <v>165</v>
      </c>
      <c r="F23" s="218">
        <v>1</v>
      </c>
      <c r="G23" s="217" t="s">
        <v>29</v>
      </c>
      <c r="H23" s="219">
        <v>0.15</v>
      </c>
      <c r="I23" s="220"/>
      <c r="J23" s="220"/>
      <c r="K23" s="221"/>
      <c r="L23" s="221"/>
      <c r="M23" s="221"/>
      <c r="N23" s="220"/>
      <c r="O23" s="222"/>
      <c r="P23" s="221"/>
      <c r="Q23" s="221"/>
      <c r="R23" s="221"/>
      <c r="S23" s="221"/>
      <c r="T23" s="221"/>
      <c r="U23" s="219"/>
      <c r="V23" s="223"/>
      <c r="W23" s="224"/>
    </row>
    <row r="24" spans="1:23" ht="32">
      <c r="A24" s="674"/>
      <c r="B24" s="674"/>
      <c r="C24" s="216" t="s">
        <v>166</v>
      </c>
      <c r="D24" s="217" t="s">
        <v>152</v>
      </c>
      <c r="E24" s="217" t="s">
        <v>167</v>
      </c>
      <c r="F24" s="218">
        <v>1</v>
      </c>
      <c r="G24" s="217" t="s">
        <v>29</v>
      </c>
      <c r="H24" s="233">
        <v>0.15</v>
      </c>
      <c r="I24" s="220"/>
      <c r="J24" s="220"/>
      <c r="K24" s="221"/>
      <c r="L24" s="221"/>
      <c r="M24" s="221"/>
      <c r="N24" s="220"/>
      <c r="O24" s="222"/>
      <c r="P24" s="221"/>
      <c r="Q24" s="221"/>
      <c r="R24" s="221"/>
      <c r="S24" s="221"/>
      <c r="T24" s="221"/>
      <c r="U24" s="233"/>
      <c r="V24" s="234"/>
      <c r="W24" s="224"/>
    </row>
    <row r="25" spans="1:23" ht="16" thickBot="1">
      <c r="A25" s="196"/>
      <c r="B25" s="196"/>
      <c r="C25" s="196"/>
      <c r="D25" s="196"/>
      <c r="E25" s="196"/>
      <c r="F25" s="197"/>
      <c r="G25" s="196"/>
      <c r="H25" s="235">
        <f>SUM(H14:H24)</f>
        <v>1</v>
      </c>
      <c r="I25" s="705" t="s">
        <v>55</v>
      </c>
      <c r="J25" s="684"/>
      <c r="K25" s="684"/>
      <c r="L25" s="684"/>
      <c r="M25" s="684"/>
      <c r="N25" s="684"/>
      <c r="O25" s="684"/>
      <c r="P25" s="684"/>
      <c r="Q25" s="684"/>
      <c r="R25" s="684"/>
      <c r="S25" s="684"/>
      <c r="T25" s="684"/>
      <c r="U25" s="685"/>
      <c r="V25" s="236">
        <f>SUM(V12:V24)</f>
        <v>0</v>
      </c>
      <c r="W25" s="196"/>
    </row>
    <row r="26" spans="1:23">
      <c r="A26" s="706" t="s">
        <v>168</v>
      </c>
      <c r="B26" s="695"/>
      <c r="C26" s="695"/>
      <c r="D26" s="695"/>
      <c r="E26" s="695"/>
      <c r="F26" s="197"/>
      <c r="G26" s="196"/>
      <c r="H26" s="196"/>
      <c r="I26" s="196"/>
      <c r="J26" s="196"/>
      <c r="K26" s="196"/>
      <c r="L26" s="196"/>
      <c r="M26" s="196"/>
      <c r="N26" s="196"/>
      <c r="O26" s="196"/>
      <c r="P26" s="196"/>
      <c r="Q26" s="196"/>
      <c r="R26" s="196"/>
      <c r="S26" s="196"/>
      <c r="T26" s="196"/>
      <c r="U26" s="196"/>
      <c r="V26" s="198"/>
      <c r="W26" s="196"/>
    </row>
  </sheetData>
  <mergeCells count="29">
    <mergeCell ref="I25:U25"/>
    <mergeCell ref="A26:E26"/>
    <mergeCell ref="A12:A24"/>
    <mergeCell ref="B12:B24"/>
    <mergeCell ref="C12:E12"/>
    <mergeCell ref="C13:E13"/>
    <mergeCell ref="C17:E17"/>
    <mergeCell ref="C21:H21"/>
    <mergeCell ref="U10:W10"/>
    <mergeCell ref="I11:K11"/>
    <mergeCell ref="L11:N11"/>
    <mergeCell ref="O11:Q11"/>
    <mergeCell ref="R11:T11"/>
    <mergeCell ref="F9:F11"/>
    <mergeCell ref="A2:A5"/>
    <mergeCell ref="B2:H5"/>
    <mergeCell ref="I2:W5"/>
    <mergeCell ref="B7:T7"/>
    <mergeCell ref="D8:E8"/>
    <mergeCell ref="G8:T8"/>
    <mergeCell ref="A9:A11"/>
    <mergeCell ref="B9:B11"/>
    <mergeCell ref="C9:C11"/>
    <mergeCell ref="D9:D11"/>
    <mergeCell ref="E9:E11"/>
    <mergeCell ref="G9:G11"/>
    <mergeCell ref="H9:H11"/>
    <mergeCell ref="I9:T10"/>
    <mergeCell ref="U9:W9"/>
  </mergeCells>
  <dataValidations count="5">
    <dataValidation type="custom" allowBlank="1" showInputMessage="1" showErrorMessage="1" prompt="Marque con una X el mes del trimestre en el cual se ejecutara la actividad " sqref="I12:K13 I14 I15:J16 I17:K17 I18 I19:J20 I21:K21 I22 I23:J24" xr:uid="{6ECFE081-DC9B-C842-A932-ECE75DBFEABC}">
      <formula1>AND(GTE(LEN(I12),MIN((1),(1))),LTE(LEN(I12),MAX((1),(1))))</formula1>
    </dataValidation>
    <dataValidation type="custom" allowBlank="1" showInputMessage="1" showErrorMessage="1" prompt="Describa brevemente el metodo a desarrollar para implementar la accion. Max 300 caracteres" sqref="C12:C24" xr:uid="{81606F91-08DB-E147-B162-7CD39BE3B3A0}">
      <formula1>AND(GTE(LEN(C12),MIN((1),(300))),LTE(LEN(C12),MAX((1),(300))))</formula1>
    </dataValidation>
    <dataValidation type="custom" allowBlank="1" showInputMessage="1" showErrorMessage="1" prompt="Describa la justificacion de la realización de la accion. Max 200 caracteres_x000a_" sqref="B12" xr:uid="{D308175A-4E2E-5041-B31C-E8C7EA2C5E12}">
      <formula1>AND(GTE(LEN(B12),MIN((1),(200))),LTE(LEN(B12),MAX((1),(200))))</formula1>
    </dataValidation>
    <dataValidation type="custom" allowBlank="1" showInputMessage="1" showErrorMessage="1" prompt="Establezca la accion a realizar. Max 200 caracteres" sqref="A12" xr:uid="{02EDFBB5-49F3-294E-98ED-506054107EF6}">
      <formula1>AND(GTE(LEN(A12),MIN((1),(100))),LTE(LEN(A12),MAX((1),(100))))</formula1>
    </dataValidation>
    <dataValidation type="custom" allowBlank="1" showInputMessage="1" showErrorMessage="1" prompt="Marque con una X el mes correspondiente del trimestre en el cual se desarrollara la accion." sqref="I11 L11 O11 R11" xr:uid="{B8D516B1-1457-AA4F-9D66-2C8C1C060213}">
      <formula1>AND(GTE(LEN(I11),MIN((1),(1))),LTE(LEN(I11),MAX((1),(1))))</formula1>
    </dataValidation>
  </dataValidations>
  <hyperlinks>
    <hyperlink ref="B7" r:id="rId1" xr:uid="{7A2AE423-B781-3B4A-81DB-C2131DF3340F}"/>
    <hyperlink ref="C12" r:id="rId2" xr:uid="{98899483-582C-C64A-B942-DD4A55C58DDC}"/>
    <hyperlink ref="E16" r:id="rId3" xr:uid="{5151A85E-A37C-E541-8380-604FB84BEFE2}"/>
  </hyperlinks>
  <pageMargins left="0.7" right="0.7" top="0.75" bottom="0.75" header="0.3" footer="0.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BB84-55FE-B241-A9B6-8FE45B97AB86}">
  <dimension ref="A1:AF1002"/>
  <sheetViews>
    <sheetView zoomScale="60" zoomScaleNormal="60" workbookViewId="0">
      <selection activeCell="G32" sqref="G32"/>
    </sheetView>
  </sheetViews>
  <sheetFormatPr baseColWidth="10" defaultColWidth="14.5" defaultRowHeight="15"/>
  <cols>
    <col min="1" max="1" width="26" customWidth="1"/>
    <col min="2" max="2" width="40.1640625" customWidth="1"/>
    <col min="3" max="3" width="6.33203125" customWidth="1"/>
    <col min="4" max="4" width="47.1640625" customWidth="1"/>
    <col min="5" max="5" width="22.5" customWidth="1"/>
    <col min="6" max="6" width="24.5" customWidth="1"/>
    <col min="7" max="7" width="17.5" customWidth="1"/>
    <col min="8" max="8" width="19" customWidth="1"/>
    <col min="9" max="9" width="19.5" customWidth="1"/>
    <col min="22" max="23" width="42.5" hidden="1" customWidth="1"/>
  </cols>
  <sheetData>
    <row r="1" spans="1:32" ht="16" thickBot="1">
      <c r="A1" s="408"/>
      <c r="B1" s="409"/>
      <c r="C1" s="409"/>
      <c r="D1" s="409"/>
      <c r="E1" s="410"/>
      <c r="F1" s="409"/>
      <c r="G1" s="409"/>
      <c r="H1" s="409"/>
      <c r="I1" s="409"/>
      <c r="J1" s="409"/>
      <c r="K1" s="409"/>
      <c r="L1" s="409"/>
      <c r="M1" s="409"/>
      <c r="N1" s="409"/>
      <c r="O1" s="409"/>
      <c r="P1" s="409"/>
      <c r="Q1" s="409"/>
      <c r="R1" s="409"/>
      <c r="S1" s="409"/>
      <c r="T1" s="409"/>
      <c r="U1" s="409"/>
      <c r="V1" s="411"/>
      <c r="W1" s="412"/>
      <c r="X1" s="413"/>
      <c r="Y1" s="413"/>
      <c r="Z1" s="413"/>
      <c r="AA1" s="414"/>
      <c r="AB1" s="414"/>
      <c r="AC1" s="414"/>
      <c r="AD1" s="414"/>
      <c r="AE1" s="414"/>
      <c r="AF1" s="414"/>
    </row>
    <row r="2" spans="1:32">
      <c r="A2" s="752"/>
      <c r="B2" s="753" t="s">
        <v>291</v>
      </c>
      <c r="C2" s="753"/>
      <c r="D2" s="754"/>
      <c r="E2" s="754"/>
      <c r="F2" s="754"/>
      <c r="G2" s="754"/>
      <c r="H2" s="754"/>
      <c r="I2" s="755"/>
      <c r="J2" s="759" t="s">
        <v>281</v>
      </c>
      <c r="K2" s="760"/>
      <c r="L2" s="760"/>
      <c r="M2" s="760"/>
      <c r="N2" s="760"/>
      <c r="O2" s="760"/>
      <c r="P2" s="760"/>
      <c r="Q2" s="760"/>
      <c r="R2" s="760"/>
      <c r="S2" s="760"/>
      <c r="T2" s="760"/>
      <c r="U2" s="761"/>
      <c r="V2" s="735"/>
      <c r="W2" s="743"/>
      <c r="X2" s="415"/>
      <c r="Y2" s="416"/>
      <c r="Z2" s="416"/>
      <c r="AA2" s="414"/>
      <c r="AB2" s="414"/>
      <c r="AC2" s="414"/>
      <c r="AD2" s="414"/>
      <c r="AE2" s="414"/>
      <c r="AF2" s="414"/>
    </row>
    <row r="3" spans="1:32">
      <c r="A3" s="737"/>
      <c r="B3" s="754"/>
      <c r="C3" s="754"/>
      <c r="D3" s="756"/>
      <c r="E3" s="756"/>
      <c r="F3" s="756"/>
      <c r="G3" s="756"/>
      <c r="H3" s="756"/>
      <c r="I3" s="755"/>
      <c r="J3" s="760"/>
      <c r="K3" s="762"/>
      <c r="L3" s="762"/>
      <c r="M3" s="762"/>
      <c r="N3" s="762"/>
      <c r="O3" s="762"/>
      <c r="P3" s="762"/>
      <c r="Q3" s="762"/>
      <c r="R3" s="762"/>
      <c r="S3" s="762"/>
      <c r="T3" s="762"/>
      <c r="U3" s="761"/>
      <c r="V3" s="653"/>
      <c r="W3" s="743"/>
      <c r="X3" s="415"/>
      <c r="Y3" s="416"/>
      <c r="Z3" s="416"/>
      <c r="AA3" s="414"/>
      <c r="AB3" s="414"/>
      <c r="AC3" s="414"/>
      <c r="AD3" s="414"/>
      <c r="AE3" s="414"/>
      <c r="AF3" s="414"/>
    </row>
    <row r="4" spans="1:32">
      <c r="A4" s="737"/>
      <c r="B4" s="754"/>
      <c r="C4" s="754"/>
      <c r="D4" s="756"/>
      <c r="E4" s="756"/>
      <c r="F4" s="756"/>
      <c r="G4" s="756"/>
      <c r="H4" s="756"/>
      <c r="I4" s="755"/>
      <c r="J4" s="760"/>
      <c r="K4" s="762"/>
      <c r="L4" s="762"/>
      <c r="M4" s="762"/>
      <c r="N4" s="762"/>
      <c r="O4" s="762"/>
      <c r="P4" s="762"/>
      <c r="Q4" s="762"/>
      <c r="R4" s="762"/>
      <c r="S4" s="762"/>
      <c r="T4" s="762"/>
      <c r="U4" s="761"/>
      <c r="V4" s="653"/>
      <c r="W4" s="743"/>
      <c r="X4" s="415"/>
      <c r="Y4" s="416"/>
      <c r="Z4" s="416"/>
      <c r="AA4" s="414"/>
      <c r="AB4" s="414"/>
      <c r="AC4" s="414"/>
      <c r="AD4" s="414"/>
      <c r="AE4" s="414"/>
      <c r="AF4" s="414"/>
    </row>
    <row r="5" spans="1:32" ht="16" thickBot="1">
      <c r="A5" s="738"/>
      <c r="B5" s="757"/>
      <c r="C5" s="757"/>
      <c r="D5" s="757"/>
      <c r="E5" s="757"/>
      <c r="F5" s="757"/>
      <c r="G5" s="757"/>
      <c r="H5" s="757"/>
      <c r="I5" s="758"/>
      <c r="J5" s="763"/>
      <c r="K5" s="763"/>
      <c r="L5" s="763"/>
      <c r="M5" s="763"/>
      <c r="N5" s="763"/>
      <c r="O5" s="763"/>
      <c r="P5" s="763"/>
      <c r="Q5" s="763"/>
      <c r="R5" s="763"/>
      <c r="S5" s="763"/>
      <c r="T5" s="763"/>
      <c r="U5" s="764"/>
      <c r="V5" s="744"/>
      <c r="W5" s="745"/>
      <c r="X5" s="415"/>
      <c r="Y5" s="416"/>
      <c r="Z5" s="416"/>
      <c r="AA5" s="414"/>
      <c r="AB5" s="414"/>
      <c r="AC5" s="414"/>
      <c r="AD5" s="414"/>
      <c r="AE5" s="414"/>
      <c r="AF5" s="414"/>
    </row>
    <row r="6" spans="1:32" ht="16" thickBot="1">
      <c r="A6" s="417"/>
      <c r="B6" s="418"/>
      <c r="C6" s="418"/>
      <c r="D6" s="418"/>
      <c r="E6" s="412"/>
      <c r="F6" s="418"/>
      <c r="G6" s="418"/>
      <c r="H6" s="418"/>
      <c r="I6" s="418"/>
      <c r="J6" s="418"/>
      <c r="K6" s="418"/>
      <c r="L6" s="418"/>
      <c r="M6" s="418"/>
      <c r="N6" s="418"/>
      <c r="O6" s="418"/>
      <c r="P6" s="418"/>
      <c r="Q6" s="418"/>
      <c r="R6" s="418"/>
      <c r="S6" s="418"/>
      <c r="T6" s="418"/>
      <c r="U6" s="418"/>
      <c r="V6" s="418"/>
      <c r="W6" s="419"/>
      <c r="X6" s="416"/>
      <c r="Y6" s="416"/>
      <c r="Z6" s="416"/>
      <c r="AA6" s="414"/>
      <c r="AB6" s="414"/>
      <c r="AC6" s="414"/>
      <c r="AD6" s="414"/>
      <c r="AE6" s="414"/>
      <c r="AF6" s="414"/>
    </row>
    <row r="7" spans="1:32" ht="40" customHeight="1" thickBot="1">
      <c r="A7" s="420" t="s">
        <v>2</v>
      </c>
      <c r="B7" s="766" t="s">
        <v>260</v>
      </c>
      <c r="C7" s="766"/>
      <c r="D7" s="744"/>
      <c r="E7" s="744"/>
      <c r="F7" s="744"/>
      <c r="G7" s="744"/>
      <c r="H7" s="744"/>
      <c r="I7" s="744"/>
      <c r="J7" s="744"/>
      <c r="K7" s="744"/>
      <c r="L7" s="744"/>
      <c r="M7" s="744"/>
      <c r="N7" s="744"/>
      <c r="O7" s="744"/>
      <c r="P7" s="744"/>
      <c r="Q7" s="744"/>
      <c r="R7" s="744"/>
      <c r="S7" s="744"/>
      <c r="T7" s="744"/>
      <c r="U7" s="745"/>
      <c r="V7" s="767"/>
      <c r="W7" s="743"/>
      <c r="X7" s="416"/>
      <c r="Y7" s="416"/>
      <c r="Z7" s="416"/>
      <c r="AA7" s="414"/>
      <c r="AB7" s="414"/>
      <c r="AC7" s="414"/>
      <c r="AD7" s="414"/>
      <c r="AE7" s="414"/>
      <c r="AF7" s="414"/>
    </row>
    <row r="8" spans="1:32" ht="70" thickBot="1">
      <c r="A8" s="420" t="s">
        <v>82</v>
      </c>
      <c r="B8" s="463" t="s">
        <v>336</v>
      </c>
      <c r="C8" s="463"/>
      <c r="D8" s="421" t="s">
        <v>5</v>
      </c>
      <c r="E8" s="422" t="s">
        <v>261</v>
      </c>
      <c r="F8" s="423" t="s">
        <v>7</v>
      </c>
      <c r="G8" s="768" t="s">
        <v>136</v>
      </c>
      <c r="H8" s="745"/>
      <c r="I8" s="769" t="s">
        <v>9</v>
      </c>
      <c r="J8" s="744"/>
      <c r="K8" s="744"/>
      <c r="L8" s="744"/>
      <c r="M8" s="744"/>
      <c r="N8" s="745"/>
      <c r="O8" s="770" t="s">
        <v>262</v>
      </c>
      <c r="P8" s="744"/>
      <c r="Q8" s="744"/>
      <c r="R8" s="744"/>
      <c r="S8" s="744"/>
      <c r="T8" s="744"/>
      <c r="U8" s="745"/>
      <c r="V8" s="744"/>
      <c r="W8" s="745"/>
      <c r="X8" s="415"/>
      <c r="Y8" s="424"/>
      <c r="Z8" s="424"/>
      <c r="AA8" s="424"/>
      <c r="AB8" s="424"/>
      <c r="AC8" s="424"/>
      <c r="AD8" s="424"/>
      <c r="AE8" s="424"/>
      <c r="AF8" s="425"/>
    </row>
    <row r="9" spans="1:32">
      <c r="A9" s="751" t="s">
        <v>12</v>
      </c>
      <c r="B9" s="749" t="s">
        <v>263</v>
      </c>
      <c r="C9" s="750" t="s">
        <v>292</v>
      </c>
      <c r="D9" s="749" t="s">
        <v>15</v>
      </c>
      <c r="E9" s="749" t="s">
        <v>16</v>
      </c>
      <c r="F9" s="749" t="s">
        <v>17</v>
      </c>
      <c r="G9" s="749" t="s">
        <v>18</v>
      </c>
      <c r="H9" s="749" t="s">
        <v>19</v>
      </c>
      <c r="I9" s="749" t="s">
        <v>99</v>
      </c>
      <c r="J9" s="765" t="s">
        <v>21</v>
      </c>
      <c r="K9" s="720"/>
      <c r="L9" s="720"/>
      <c r="M9" s="720"/>
      <c r="N9" s="720"/>
      <c r="O9" s="720"/>
      <c r="P9" s="720"/>
      <c r="Q9" s="720"/>
      <c r="R9" s="720"/>
      <c r="S9" s="720"/>
      <c r="T9" s="720"/>
      <c r="U9" s="743"/>
      <c r="V9" s="746" t="s">
        <v>55</v>
      </c>
      <c r="W9" s="746" t="s">
        <v>25</v>
      </c>
      <c r="X9" s="415"/>
      <c r="Y9" s="416"/>
      <c r="Z9" s="416"/>
      <c r="AA9" s="416"/>
      <c r="AB9" s="416"/>
      <c r="AC9" s="416"/>
      <c r="AD9" s="416"/>
      <c r="AE9" s="416"/>
      <c r="AF9" s="426"/>
    </row>
    <row r="10" spans="1:32" ht="16" thickBot="1">
      <c r="A10" s="737"/>
      <c r="B10" s="743"/>
      <c r="C10" s="751"/>
      <c r="D10" s="743"/>
      <c r="E10" s="743"/>
      <c r="F10" s="743"/>
      <c r="G10" s="743"/>
      <c r="H10" s="743"/>
      <c r="I10" s="743"/>
      <c r="J10" s="744"/>
      <c r="K10" s="744"/>
      <c r="L10" s="744"/>
      <c r="M10" s="744"/>
      <c r="N10" s="744"/>
      <c r="O10" s="744"/>
      <c r="P10" s="744"/>
      <c r="Q10" s="744"/>
      <c r="R10" s="744"/>
      <c r="S10" s="744"/>
      <c r="T10" s="744"/>
      <c r="U10" s="745"/>
      <c r="V10" s="743"/>
      <c r="W10" s="743"/>
      <c r="X10" s="416"/>
      <c r="Y10" s="416"/>
      <c r="Z10" s="416"/>
      <c r="AA10" s="416"/>
      <c r="AB10" s="416"/>
      <c r="AC10" s="416"/>
      <c r="AD10" s="416"/>
      <c r="AE10" s="416"/>
      <c r="AF10" s="426"/>
    </row>
    <row r="11" spans="1:32" ht="16" thickBot="1">
      <c r="A11" s="737"/>
      <c r="B11" s="743"/>
      <c r="C11" s="751"/>
      <c r="D11" s="743"/>
      <c r="E11" s="743"/>
      <c r="F11" s="743"/>
      <c r="G11" s="743"/>
      <c r="H11" s="743"/>
      <c r="I11" s="743"/>
      <c r="J11" s="748">
        <v>1</v>
      </c>
      <c r="K11" s="720"/>
      <c r="L11" s="743"/>
      <c r="M11" s="748">
        <v>2</v>
      </c>
      <c r="N11" s="720"/>
      <c r="O11" s="743"/>
      <c r="P11" s="748">
        <v>3</v>
      </c>
      <c r="Q11" s="720"/>
      <c r="R11" s="743"/>
      <c r="S11" s="748">
        <v>4</v>
      </c>
      <c r="T11" s="720"/>
      <c r="U11" s="743"/>
      <c r="V11" s="747"/>
      <c r="W11" s="747"/>
      <c r="X11" s="416"/>
      <c r="Y11" s="416"/>
      <c r="Z11" s="416"/>
      <c r="AA11" s="416"/>
      <c r="AB11" s="416"/>
      <c r="AC11" s="416"/>
      <c r="AD11" s="416"/>
      <c r="AE11" s="416"/>
      <c r="AF11" s="426"/>
    </row>
    <row r="12" spans="1:32" ht="99" customHeight="1">
      <c r="A12" s="728" t="s">
        <v>211</v>
      </c>
      <c r="B12" s="733" t="s">
        <v>264</v>
      </c>
      <c r="C12" s="468" t="s">
        <v>293</v>
      </c>
      <c r="D12" s="469" t="s">
        <v>265</v>
      </c>
      <c r="E12" s="470" t="s">
        <v>266</v>
      </c>
      <c r="F12" s="470" t="s">
        <v>267</v>
      </c>
      <c r="G12" s="471" t="s">
        <v>268</v>
      </c>
      <c r="H12" s="471" t="s">
        <v>182</v>
      </c>
      <c r="I12" s="472">
        <v>0.2</v>
      </c>
      <c r="J12" s="473"/>
      <c r="K12" s="474"/>
      <c r="L12" s="475"/>
      <c r="M12" s="476"/>
      <c r="N12" s="474"/>
      <c r="O12" s="475"/>
      <c r="P12" s="476"/>
      <c r="Q12" s="474"/>
      <c r="R12" s="474"/>
      <c r="S12" s="476"/>
      <c r="T12" s="474"/>
      <c r="U12" s="477"/>
      <c r="V12" s="427"/>
      <c r="W12" s="428"/>
      <c r="X12" s="415"/>
      <c r="Y12" s="429"/>
      <c r="Z12" s="429"/>
      <c r="AA12" s="416"/>
      <c r="AB12" s="416"/>
      <c r="AC12" s="416"/>
      <c r="AD12" s="416"/>
      <c r="AE12" s="416"/>
      <c r="AF12" s="426"/>
    </row>
    <row r="13" spans="1:32" ht="142.5" customHeight="1">
      <c r="A13" s="729"/>
      <c r="B13" s="734"/>
      <c r="C13" s="466">
        <v>2</v>
      </c>
      <c r="D13" s="449" t="s">
        <v>269</v>
      </c>
      <c r="E13" s="450" t="s">
        <v>266</v>
      </c>
      <c r="F13" s="450" t="s">
        <v>270</v>
      </c>
      <c r="G13" s="451" t="s">
        <v>271</v>
      </c>
      <c r="H13" s="451" t="s">
        <v>272</v>
      </c>
      <c r="I13" s="452">
        <v>0.2</v>
      </c>
      <c r="J13" s="456"/>
      <c r="K13" s="456"/>
      <c r="L13" s="456"/>
      <c r="M13" s="456"/>
      <c r="N13" s="456"/>
      <c r="O13" s="456"/>
      <c r="P13" s="456"/>
      <c r="Q13" s="456"/>
      <c r="R13" s="456"/>
      <c r="S13" s="456"/>
      <c r="T13" s="456"/>
      <c r="U13" s="478"/>
      <c r="V13" s="427"/>
      <c r="W13" s="428"/>
      <c r="X13" s="415"/>
      <c r="Y13" s="429"/>
      <c r="Z13" s="429"/>
      <c r="AA13" s="416"/>
      <c r="AB13" s="416"/>
      <c r="AC13" s="416"/>
      <c r="AD13" s="416"/>
      <c r="AE13" s="416"/>
      <c r="AF13" s="426"/>
    </row>
    <row r="14" spans="1:32" ht="157.5" customHeight="1">
      <c r="A14" s="729"/>
      <c r="B14" s="734"/>
      <c r="C14" s="465" t="s">
        <v>294</v>
      </c>
      <c r="D14" s="449" t="s">
        <v>273</v>
      </c>
      <c r="E14" s="450" t="s">
        <v>266</v>
      </c>
      <c r="F14" s="450" t="s">
        <v>274</v>
      </c>
      <c r="G14" s="451" t="s">
        <v>296</v>
      </c>
      <c r="H14" s="451" t="s">
        <v>42</v>
      </c>
      <c r="I14" s="457">
        <v>0.2</v>
      </c>
      <c r="J14" s="454"/>
      <c r="K14" s="454"/>
      <c r="L14" s="454"/>
      <c r="M14" s="454"/>
      <c r="N14" s="455"/>
      <c r="O14" s="454"/>
      <c r="P14" s="454"/>
      <c r="Q14" s="454"/>
      <c r="R14" s="454"/>
      <c r="S14" s="455"/>
      <c r="T14" s="454"/>
      <c r="U14" s="479"/>
      <c r="V14" s="427"/>
      <c r="W14" s="428"/>
      <c r="X14" s="415"/>
      <c r="Y14" s="429"/>
      <c r="Z14" s="429"/>
      <c r="AA14" s="416"/>
      <c r="AB14" s="416"/>
      <c r="AC14" s="416"/>
      <c r="AD14" s="416"/>
      <c r="AE14" s="416"/>
      <c r="AF14" s="426"/>
    </row>
    <row r="15" spans="1:32" ht="157.5" customHeight="1">
      <c r="A15" s="729"/>
      <c r="B15" s="734"/>
      <c r="C15" s="466">
        <v>4</v>
      </c>
      <c r="D15" s="449" t="s">
        <v>275</v>
      </c>
      <c r="E15" s="450" t="s">
        <v>266</v>
      </c>
      <c r="F15" s="450" t="s">
        <v>276</v>
      </c>
      <c r="G15" s="451" t="s">
        <v>295</v>
      </c>
      <c r="H15" s="451" t="s">
        <v>42</v>
      </c>
      <c r="I15" s="457">
        <v>0.2</v>
      </c>
      <c r="J15" s="454"/>
      <c r="K15" s="454"/>
      <c r="L15" s="454"/>
      <c r="M15" s="454"/>
      <c r="N15" s="455"/>
      <c r="O15" s="453"/>
      <c r="P15" s="454"/>
      <c r="Q15" s="453"/>
      <c r="R15" s="453"/>
      <c r="S15" s="455"/>
      <c r="T15" s="453"/>
      <c r="U15" s="479"/>
      <c r="V15" s="427"/>
      <c r="W15" s="428"/>
      <c r="X15" s="415"/>
      <c r="Y15" s="429"/>
      <c r="Z15" s="429"/>
      <c r="AA15" s="416"/>
      <c r="AB15" s="416"/>
      <c r="AC15" s="416"/>
      <c r="AD15" s="416"/>
      <c r="AE15" s="416"/>
      <c r="AF15" s="426"/>
    </row>
    <row r="16" spans="1:32" ht="124" customHeight="1">
      <c r="A16" s="729"/>
      <c r="B16" s="731" t="s">
        <v>289</v>
      </c>
      <c r="C16" s="465" t="s">
        <v>335</v>
      </c>
      <c r="D16" s="458" t="s">
        <v>282</v>
      </c>
      <c r="E16" s="459" t="s">
        <v>283</v>
      </c>
      <c r="F16" s="460" t="s">
        <v>284</v>
      </c>
      <c r="G16" s="458" t="s">
        <v>285</v>
      </c>
      <c r="H16" s="459" t="s">
        <v>29</v>
      </c>
      <c r="I16" s="467">
        <v>0.1</v>
      </c>
      <c r="J16" s="454"/>
      <c r="K16" s="454"/>
      <c r="L16" s="454"/>
      <c r="M16" s="454"/>
      <c r="N16" s="454"/>
      <c r="O16" s="454"/>
      <c r="P16" s="454"/>
      <c r="Q16" s="454"/>
      <c r="R16" s="454"/>
      <c r="S16" s="454"/>
      <c r="T16" s="461"/>
      <c r="U16" s="479"/>
      <c r="V16" s="447"/>
      <c r="W16" s="448"/>
      <c r="X16" s="415"/>
      <c r="Y16" s="429"/>
      <c r="Z16" s="429"/>
      <c r="AA16" s="416"/>
      <c r="AB16" s="416"/>
      <c r="AC16" s="416"/>
      <c r="AD16" s="416"/>
      <c r="AE16" s="416"/>
      <c r="AF16" s="426"/>
    </row>
    <row r="17" spans="1:32" ht="157.5" customHeight="1" thickBot="1">
      <c r="A17" s="730"/>
      <c r="B17" s="732"/>
      <c r="C17" s="480">
        <v>6</v>
      </c>
      <c r="D17" s="481" t="s">
        <v>286</v>
      </c>
      <c r="E17" s="482" t="s">
        <v>283</v>
      </c>
      <c r="F17" s="481" t="s">
        <v>287</v>
      </c>
      <c r="G17" s="481" t="s">
        <v>288</v>
      </c>
      <c r="H17" s="482" t="s">
        <v>297</v>
      </c>
      <c r="I17" s="483">
        <v>0.1</v>
      </c>
      <c r="J17" s="484"/>
      <c r="K17" s="485"/>
      <c r="L17" s="484"/>
      <c r="M17" s="484"/>
      <c r="N17" s="484"/>
      <c r="O17" s="486"/>
      <c r="P17" s="486"/>
      <c r="Q17" s="485"/>
      <c r="R17" s="486"/>
      <c r="S17" s="484"/>
      <c r="T17" s="484"/>
      <c r="U17" s="487"/>
      <c r="V17" s="447"/>
      <c r="W17" s="448"/>
      <c r="X17" s="415"/>
      <c r="Y17" s="429"/>
      <c r="Z17" s="429"/>
      <c r="AA17" s="416"/>
      <c r="AB17" s="416"/>
      <c r="AC17" s="416"/>
      <c r="AD17" s="416"/>
      <c r="AE17" s="416"/>
      <c r="AF17" s="426"/>
    </row>
    <row r="18" spans="1:32" ht="25" customHeight="1" thickBot="1">
      <c r="A18" s="430"/>
      <c r="B18" s="431"/>
      <c r="C18" s="431"/>
      <c r="D18" s="432"/>
      <c r="E18" s="433"/>
      <c r="F18" s="433"/>
      <c r="G18" s="434"/>
      <c r="H18" s="434"/>
      <c r="I18" s="446">
        <f>SUM(I12:I17)</f>
        <v>1</v>
      </c>
      <c r="J18" s="725" t="s">
        <v>55</v>
      </c>
      <c r="K18" s="726"/>
      <c r="L18" s="726"/>
      <c r="M18" s="726"/>
      <c r="N18" s="726"/>
      <c r="O18" s="726"/>
      <c r="P18" s="726"/>
      <c r="Q18" s="726"/>
      <c r="R18" s="726"/>
      <c r="S18" s="726"/>
      <c r="T18" s="726"/>
      <c r="U18" s="727"/>
      <c r="V18" s="444"/>
      <c r="W18" s="444"/>
      <c r="X18" s="445"/>
      <c r="Y18" s="429"/>
      <c r="Z18" s="429"/>
      <c r="AA18" s="416"/>
      <c r="AB18" s="416"/>
      <c r="AC18" s="416"/>
      <c r="AD18" s="416"/>
      <c r="AE18" s="416"/>
      <c r="AF18" s="426"/>
    </row>
    <row r="19" spans="1:32" ht="22" thickBot="1">
      <c r="A19" s="435"/>
      <c r="B19" s="416"/>
      <c r="C19" s="416"/>
      <c r="D19" s="416"/>
      <c r="E19" s="414"/>
      <c r="F19" s="416"/>
      <c r="G19" s="416"/>
      <c r="H19" s="416"/>
      <c r="J19" s="735"/>
      <c r="K19" s="653"/>
      <c r="L19" s="653"/>
      <c r="M19" s="653"/>
      <c r="N19" s="653"/>
      <c r="O19" s="653"/>
      <c r="P19" s="653"/>
      <c r="Q19" s="653"/>
      <c r="R19" s="653"/>
      <c r="S19" s="653"/>
      <c r="T19" s="653"/>
      <c r="U19" s="653"/>
      <c r="V19" s="436"/>
      <c r="W19" s="437">
        <f>SUM(W12:W15)</f>
        <v>0</v>
      </c>
      <c r="X19" s="416"/>
      <c r="Y19" s="415"/>
      <c r="Z19" s="438"/>
      <c r="AA19" s="416"/>
      <c r="AB19" s="416"/>
      <c r="AC19" s="416"/>
      <c r="AD19" s="416"/>
      <c r="AE19" s="416"/>
      <c r="AF19" s="426"/>
    </row>
    <row r="20" spans="1:32" ht="22" thickBot="1">
      <c r="A20" s="439" t="s">
        <v>277</v>
      </c>
      <c r="B20" s="440" t="s">
        <v>262</v>
      </c>
      <c r="C20" s="464"/>
      <c r="D20" s="432"/>
      <c r="E20" s="414"/>
      <c r="F20" s="416"/>
      <c r="G20" s="416"/>
      <c r="H20" s="416"/>
      <c r="I20" s="416"/>
      <c r="J20" s="735"/>
      <c r="K20" s="653"/>
      <c r="L20" s="653"/>
      <c r="M20" s="653"/>
      <c r="N20" s="653"/>
      <c r="O20" s="653"/>
      <c r="P20" s="653"/>
      <c r="Q20" s="653"/>
      <c r="R20" s="653"/>
      <c r="S20" s="653"/>
      <c r="T20" s="653"/>
      <c r="U20" s="653"/>
      <c r="V20" s="436"/>
      <c r="W20" s="437"/>
      <c r="X20" s="416"/>
      <c r="Y20" s="416"/>
      <c r="Z20" s="416"/>
      <c r="AA20" s="416"/>
      <c r="AB20" s="416"/>
      <c r="AC20" s="416"/>
      <c r="AD20" s="416"/>
      <c r="AE20" s="416"/>
      <c r="AF20" s="426"/>
    </row>
    <row r="21" spans="1:32">
      <c r="A21" s="439" t="s">
        <v>278</v>
      </c>
      <c r="B21" s="440" t="s">
        <v>279</v>
      </c>
      <c r="C21" s="464"/>
      <c r="D21" s="432"/>
      <c r="E21" s="414"/>
      <c r="F21" s="416"/>
      <c r="G21" s="416"/>
      <c r="H21" s="416"/>
      <c r="I21" s="416"/>
      <c r="J21" s="416"/>
      <c r="K21" s="416"/>
      <c r="L21" s="416"/>
      <c r="M21" s="416"/>
      <c r="N21" s="416"/>
      <c r="O21" s="416"/>
      <c r="P21" s="416"/>
      <c r="Q21" s="416"/>
      <c r="R21" s="416"/>
      <c r="S21" s="416"/>
      <c r="T21" s="416"/>
      <c r="U21" s="416"/>
      <c r="V21" s="415"/>
      <c r="W21" s="415"/>
      <c r="X21" s="416"/>
      <c r="Y21" s="416"/>
      <c r="Z21" s="416"/>
      <c r="AA21" s="416"/>
      <c r="AB21" s="416"/>
      <c r="AC21" s="416"/>
      <c r="AD21" s="416"/>
      <c r="AE21" s="416"/>
      <c r="AF21" s="426"/>
    </row>
    <row r="22" spans="1:32" ht="16" thickBot="1">
      <c r="A22" s="441"/>
      <c r="B22" s="418"/>
      <c r="C22" s="418"/>
      <c r="D22" s="418"/>
      <c r="E22" s="412"/>
      <c r="F22" s="418"/>
      <c r="G22" s="416"/>
      <c r="H22" s="416"/>
      <c r="I22" s="416"/>
      <c r="J22" s="416"/>
      <c r="K22" s="416"/>
      <c r="L22" s="416"/>
      <c r="M22" s="416"/>
      <c r="N22" s="416"/>
      <c r="O22" s="416"/>
      <c r="P22" s="416"/>
      <c r="Q22" s="416"/>
      <c r="R22" s="416"/>
      <c r="S22" s="416"/>
      <c r="T22" s="416"/>
      <c r="U22" s="416"/>
      <c r="V22" s="415"/>
      <c r="W22" s="416"/>
      <c r="X22" s="416"/>
      <c r="Y22" s="416"/>
      <c r="Z22" s="416"/>
      <c r="AA22" s="416"/>
      <c r="AB22" s="416"/>
      <c r="AC22" s="416"/>
      <c r="AD22" s="416"/>
      <c r="AE22" s="416"/>
      <c r="AF22" s="426"/>
    </row>
    <row r="23" spans="1:32">
      <c r="A23" s="736" t="s">
        <v>56</v>
      </c>
      <c r="B23" s="739" t="s">
        <v>337</v>
      </c>
      <c r="C23" s="740"/>
      <c r="D23" s="741"/>
      <c r="E23" s="741"/>
      <c r="F23" s="742"/>
      <c r="G23" s="416"/>
      <c r="H23" s="416"/>
      <c r="I23" s="416"/>
      <c r="J23" s="416"/>
      <c r="K23" s="416"/>
      <c r="L23" s="416"/>
      <c r="M23" s="416"/>
      <c r="N23" s="416"/>
      <c r="O23" s="416"/>
      <c r="P23" s="416"/>
      <c r="Q23" s="416"/>
      <c r="R23" s="416"/>
      <c r="S23" s="416"/>
      <c r="T23" s="416"/>
      <c r="U23" s="416"/>
      <c r="V23" s="415"/>
      <c r="W23" s="416"/>
      <c r="X23" s="416"/>
      <c r="Y23" s="416"/>
      <c r="Z23" s="416"/>
      <c r="AA23" s="416"/>
      <c r="AB23" s="416"/>
      <c r="AC23" s="416"/>
      <c r="AD23" s="416"/>
      <c r="AE23" s="416"/>
      <c r="AF23" s="426"/>
    </row>
    <row r="24" spans="1:32">
      <c r="A24" s="737"/>
      <c r="B24" s="713"/>
      <c r="C24" s="720"/>
      <c r="D24" s="653"/>
      <c r="E24" s="653"/>
      <c r="F24" s="743"/>
      <c r="G24" s="416"/>
      <c r="H24" s="416"/>
      <c r="I24" s="416"/>
      <c r="J24" s="416"/>
      <c r="K24" s="416"/>
      <c r="L24" s="416"/>
      <c r="M24" s="416"/>
      <c r="N24" s="416"/>
      <c r="O24" s="416"/>
      <c r="P24" s="416"/>
      <c r="Q24" s="416"/>
      <c r="R24" s="416"/>
      <c r="S24" s="416"/>
      <c r="T24" s="416"/>
      <c r="U24" s="416"/>
      <c r="V24" s="415"/>
      <c r="W24" s="416"/>
      <c r="X24" s="416"/>
      <c r="Y24" s="416"/>
      <c r="Z24" s="416"/>
      <c r="AA24" s="416"/>
      <c r="AB24" s="416"/>
      <c r="AC24" s="416"/>
      <c r="AD24" s="416"/>
      <c r="AE24" s="416"/>
      <c r="AF24" s="426"/>
    </row>
    <row r="25" spans="1:32" ht="16" thickBot="1">
      <c r="A25" s="738"/>
      <c r="B25" s="714"/>
      <c r="C25" s="744"/>
      <c r="D25" s="744"/>
      <c r="E25" s="744"/>
      <c r="F25" s="745"/>
      <c r="G25" s="416"/>
      <c r="H25" s="416"/>
      <c r="I25" s="416"/>
      <c r="J25" s="416"/>
      <c r="K25" s="416"/>
      <c r="L25" s="416"/>
      <c r="M25" s="416"/>
      <c r="N25" s="416"/>
      <c r="O25" s="416"/>
      <c r="P25" s="416"/>
      <c r="Q25" s="416"/>
      <c r="R25" s="416"/>
      <c r="S25" s="416"/>
      <c r="T25" s="416"/>
      <c r="U25" s="416"/>
      <c r="V25" s="415"/>
      <c r="W25" s="416"/>
      <c r="X25" s="416"/>
      <c r="Y25" s="416"/>
      <c r="Z25" s="416"/>
      <c r="AA25" s="416"/>
      <c r="AB25" s="416"/>
      <c r="AC25" s="416"/>
      <c r="AD25" s="416"/>
      <c r="AE25" s="416"/>
      <c r="AF25" s="426"/>
    </row>
    <row r="26" spans="1:32">
      <c r="A26" s="712" t="s">
        <v>280</v>
      </c>
      <c r="B26" s="715"/>
      <c r="C26" s="716"/>
      <c r="D26" s="717"/>
      <c r="E26" s="717"/>
      <c r="F26" s="718"/>
      <c r="G26" s="416"/>
      <c r="H26" s="416"/>
      <c r="I26" s="416"/>
      <c r="J26" s="416"/>
      <c r="K26" s="416"/>
      <c r="L26" s="416"/>
      <c r="M26" s="416"/>
      <c r="N26" s="416"/>
      <c r="O26" s="416"/>
      <c r="P26" s="416"/>
      <c r="Q26" s="416"/>
      <c r="R26" s="416"/>
      <c r="S26" s="416"/>
      <c r="T26" s="416"/>
      <c r="U26" s="416"/>
      <c r="V26" s="415"/>
      <c r="W26" s="416"/>
      <c r="X26" s="416"/>
      <c r="Y26" s="416"/>
      <c r="Z26" s="416"/>
      <c r="AA26" s="416"/>
      <c r="AB26" s="416"/>
      <c r="AC26" s="416"/>
      <c r="AD26" s="416"/>
      <c r="AE26" s="416"/>
      <c r="AF26" s="426"/>
    </row>
    <row r="27" spans="1:32">
      <c r="A27" s="713"/>
      <c r="B27" s="719"/>
      <c r="C27" s="720"/>
      <c r="D27" s="653"/>
      <c r="E27" s="653"/>
      <c r="F27" s="721"/>
      <c r="G27" s="442"/>
      <c r="H27" s="442"/>
      <c r="I27" s="442"/>
      <c r="J27" s="442"/>
      <c r="K27" s="442"/>
      <c r="L27" s="442"/>
      <c r="M27" s="442"/>
      <c r="N27" s="442"/>
      <c r="O27" s="442"/>
      <c r="P27" s="442"/>
      <c r="Q27" s="442"/>
      <c r="R27" s="442"/>
      <c r="S27" s="442"/>
      <c r="T27" s="442"/>
      <c r="U27" s="442"/>
      <c r="V27" s="415"/>
      <c r="W27" s="416"/>
      <c r="X27" s="442"/>
      <c r="Y27" s="442"/>
      <c r="Z27" s="442"/>
      <c r="AA27" s="442"/>
      <c r="AB27" s="442"/>
      <c r="AC27" s="442"/>
      <c r="AD27" s="442"/>
      <c r="AE27" s="442"/>
      <c r="AF27" s="443"/>
    </row>
    <row r="28" spans="1:32" ht="16" thickBot="1">
      <c r="A28" s="714"/>
      <c r="B28" s="722"/>
      <c r="C28" s="723"/>
      <c r="D28" s="723"/>
      <c r="E28" s="723"/>
      <c r="F28" s="724"/>
      <c r="G28" s="414"/>
      <c r="H28" s="414"/>
      <c r="I28" s="414"/>
      <c r="J28" s="414"/>
      <c r="K28" s="414"/>
      <c r="L28" s="414"/>
      <c r="M28" s="414"/>
      <c r="N28" s="414"/>
      <c r="O28" s="414"/>
      <c r="P28" s="414"/>
      <c r="Q28" s="414"/>
      <c r="R28" s="414"/>
      <c r="S28" s="414"/>
      <c r="T28" s="414"/>
      <c r="U28" s="414"/>
      <c r="V28" s="415"/>
      <c r="W28" s="416"/>
      <c r="X28" s="414"/>
      <c r="Y28" s="414"/>
      <c r="Z28" s="414"/>
      <c r="AA28" s="414"/>
      <c r="AB28" s="414"/>
      <c r="AC28" s="414"/>
      <c r="AD28" s="414"/>
      <c r="AE28" s="414"/>
      <c r="AF28" s="414"/>
    </row>
    <row r="29" spans="1:32">
      <c r="A29" s="414"/>
      <c r="B29" s="414"/>
      <c r="C29" s="414"/>
      <c r="D29" s="414"/>
      <c r="E29" s="414"/>
      <c r="F29" s="414"/>
      <c r="G29" s="414"/>
      <c r="H29" s="414"/>
      <c r="I29" s="414"/>
      <c r="J29" s="414"/>
      <c r="K29" s="414"/>
      <c r="L29" s="414"/>
      <c r="M29" s="414"/>
      <c r="N29" s="414"/>
      <c r="O29" s="414"/>
      <c r="P29" s="414"/>
      <c r="Q29" s="414"/>
      <c r="R29" s="414"/>
      <c r="S29" s="414"/>
      <c r="T29" s="414"/>
      <c r="U29" s="414"/>
      <c r="V29" s="415"/>
      <c r="W29" s="416"/>
      <c r="X29" s="414"/>
      <c r="Y29" s="414"/>
      <c r="Z29" s="414"/>
      <c r="AA29" s="414"/>
      <c r="AB29" s="414"/>
      <c r="AC29" s="414"/>
      <c r="AD29" s="414"/>
      <c r="AE29" s="414"/>
      <c r="AF29" s="414"/>
    </row>
    <row r="30" spans="1:32">
      <c r="A30" s="414"/>
      <c r="B30" s="414"/>
      <c r="C30" s="414"/>
      <c r="D30" s="414"/>
      <c r="E30" s="414"/>
      <c r="F30" s="414"/>
      <c r="G30" s="414"/>
      <c r="H30" s="414"/>
      <c r="I30" s="414"/>
      <c r="J30" s="414"/>
      <c r="K30" s="414"/>
      <c r="L30" s="414"/>
      <c r="M30" s="414"/>
      <c r="N30" s="414"/>
      <c r="O30" s="414"/>
      <c r="P30" s="414"/>
      <c r="Q30" s="414"/>
      <c r="R30" s="414"/>
      <c r="S30" s="414"/>
      <c r="T30" s="414"/>
      <c r="U30" s="414"/>
      <c r="V30" s="415"/>
      <c r="W30" s="416"/>
      <c r="X30" s="414"/>
      <c r="Y30" s="414"/>
      <c r="Z30" s="414"/>
      <c r="AA30" s="414"/>
      <c r="AB30" s="414"/>
      <c r="AC30" s="414"/>
      <c r="AD30" s="414"/>
      <c r="AE30" s="414"/>
      <c r="AF30" s="414"/>
    </row>
    <row r="31" spans="1:32">
      <c r="A31" s="414"/>
      <c r="B31" s="414"/>
      <c r="C31" s="414"/>
      <c r="D31" s="414"/>
      <c r="E31" s="414"/>
      <c r="F31" s="414"/>
      <c r="G31" s="414"/>
      <c r="H31" s="414"/>
      <c r="I31" s="414"/>
      <c r="J31" s="414"/>
      <c r="K31" s="414"/>
      <c r="L31" s="414"/>
      <c r="M31" s="414"/>
      <c r="N31" s="414"/>
      <c r="O31" s="414"/>
      <c r="P31" s="414"/>
      <c r="Q31" s="414"/>
      <c r="R31" s="414"/>
      <c r="S31" s="414"/>
      <c r="T31" s="414"/>
      <c r="U31" s="414"/>
      <c r="V31" s="415"/>
      <c r="W31" s="416"/>
      <c r="X31" s="414"/>
      <c r="Y31" s="414"/>
      <c r="Z31" s="414"/>
      <c r="AA31" s="414"/>
      <c r="AB31" s="414"/>
      <c r="AC31" s="414"/>
      <c r="AD31" s="414"/>
      <c r="AE31" s="414"/>
      <c r="AF31" s="414"/>
    </row>
    <row r="32" spans="1:32">
      <c r="A32" s="414"/>
      <c r="B32" s="414"/>
      <c r="C32" s="414"/>
      <c r="D32" s="414"/>
      <c r="E32" s="414"/>
      <c r="F32" s="414"/>
      <c r="G32" s="414"/>
      <c r="H32" s="414"/>
      <c r="I32" s="414"/>
      <c r="J32" s="414"/>
      <c r="K32" s="414"/>
      <c r="L32" s="414"/>
      <c r="M32" s="414"/>
      <c r="N32" s="414"/>
      <c r="O32" s="414"/>
      <c r="P32" s="414"/>
      <c r="Q32" s="414"/>
      <c r="R32" s="414"/>
      <c r="S32" s="414"/>
      <c r="T32" s="414"/>
      <c r="U32" s="414"/>
      <c r="V32" s="415"/>
      <c r="W32" s="416"/>
      <c r="X32" s="414"/>
      <c r="Y32" s="414"/>
      <c r="Z32" s="414"/>
      <c r="AA32" s="414"/>
      <c r="AB32" s="414"/>
      <c r="AC32" s="414"/>
      <c r="AD32" s="414"/>
      <c r="AE32" s="414"/>
      <c r="AF32" s="414"/>
    </row>
    <row r="33" spans="1:32">
      <c r="A33" s="414"/>
      <c r="B33" s="414"/>
      <c r="C33" s="414"/>
      <c r="D33" s="414"/>
      <c r="E33" s="414"/>
      <c r="F33" s="414"/>
      <c r="G33" s="414"/>
      <c r="H33" s="414"/>
      <c r="I33" s="414"/>
      <c r="J33" s="414"/>
      <c r="K33" s="414"/>
      <c r="L33" s="414"/>
      <c r="M33" s="414"/>
      <c r="N33" s="414"/>
      <c r="O33" s="414"/>
      <c r="P33" s="414"/>
      <c r="Q33" s="414"/>
      <c r="R33" s="414"/>
      <c r="S33" s="414"/>
      <c r="T33" s="414"/>
      <c r="U33" s="414"/>
      <c r="V33" s="415"/>
      <c r="W33" s="416"/>
      <c r="X33" s="414"/>
      <c r="Y33" s="414"/>
      <c r="Z33" s="414"/>
      <c r="AA33" s="414"/>
      <c r="AB33" s="414"/>
      <c r="AC33" s="414"/>
      <c r="AD33" s="414"/>
      <c r="AE33" s="414"/>
      <c r="AF33" s="414"/>
    </row>
    <row r="34" spans="1:32">
      <c r="A34" s="414"/>
      <c r="B34" s="414"/>
      <c r="C34" s="414"/>
      <c r="D34" s="414"/>
      <c r="E34" s="414"/>
      <c r="F34" s="414"/>
      <c r="G34" s="414"/>
      <c r="H34" s="414"/>
      <c r="I34" s="414"/>
      <c r="J34" s="414"/>
      <c r="K34" s="414"/>
      <c r="L34" s="414"/>
      <c r="M34" s="414"/>
      <c r="N34" s="414"/>
      <c r="O34" s="414"/>
      <c r="P34" s="414"/>
      <c r="Q34" s="414"/>
      <c r="R34" s="414"/>
      <c r="S34" s="414"/>
      <c r="T34" s="414"/>
      <c r="U34" s="414"/>
      <c r="V34" s="415"/>
      <c r="W34" s="416"/>
      <c r="X34" s="414"/>
      <c r="Y34" s="414"/>
      <c r="Z34" s="414"/>
      <c r="AA34" s="414"/>
      <c r="AB34" s="414"/>
      <c r="AC34" s="414"/>
      <c r="AD34" s="414"/>
      <c r="AE34" s="414"/>
      <c r="AF34" s="414"/>
    </row>
    <row r="35" spans="1:32">
      <c r="A35" s="414"/>
      <c r="B35" s="414"/>
      <c r="C35" s="414"/>
      <c r="D35" s="414"/>
      <c r="E35" s="414"/>
      <c r="F35" s="414"/>
      <c r="G35" s="414"/>
      <c r="H35" s="414"/>
      <c r="I35" s="414"/>
      <c r="J35" s="414"/>
      <c r="K35" s="414"/>
      <c r="L35" s="414"/>
      <c r="M35" s="414"/>
      <c r="N35" s="414"/>
      <c r="O35" s="414"/>
      <c r="P35" s="414"/>
      <c r="Q35" s="414"/>
      <c r="R35" s="414"/>
      <c r="S35" s="414"/>
      <c r="T35" s="414"/>
      <c r="U35" s="414"/>
      <c r="V35" s="415"/>
      <c r="W35" s="416"/>
      <c r="X35" s="414"/>
      <c r="Y35" s="414"/>
      <c r="Z35" s="414"/>
      <c r="AA35" s="414"/>
      <c r="AB35" s="414"/>
      <c r="AC35" s="414"/>
      <c r="AD35" s="414"/>
      <c r="AE35" s="414"/>
      <c r="AF35" s="414"/>
    </row>
    <row r="36" spans="1:32">
      <c r="A36" s="414"/>
      <c r="B36" s="414"/>
      <c r="C36" s="414"/>
      <c r="D36" s="414"/>
      <c r="E36" s="414"/>
      <c r="F36" s="414"/>
      <c r="G36" s="414"/>
      <c r="H36" s="414"/>
      <c r="I36" s="414"/>
      <c r="J36" s="414"/>
      <c r="K36" s="414"/>
      <c r="L36" s="414"/>
      <c r="M36" s="414"/>
      <c r="N36" s="414"/>
      <c r="O36" s="414"/>
      <c r="P36" s="414"/>
      <c r="Q36" s="414"/>
      <c r="R36" s="414"/>
      <c r="S36" s="414"/>
      <c r="T36" s="414"/>
      <c r="U36" s="414"/>
      <c r="V36" s="415"/>
      <c r="W36" s="416"/>
      <c r="X36" s="414"/>
      <c r="Y36" s="414"/>
      <c r="Z36" s="414"/>
      <c r="AA36" s="414"/>
      <c r="AB36" s="414"/>
      <c r="AC36" s="414"/>
      <c r="AD36" s="414"/>
      <c r="AE36" s="414"/>
      <c r="AF36" s="414"/>
    </row>
    <row r="37" spans="1:32">
      <c r="A37" s="414"/>
      <c r="B37" s="414"/>
      <c r="C37" s="414"/>
      <c r="D37" s="414"/>
      <c r="E37" s="414"/>
      <c r="F37" s="414"/>
      <c r="G37" s="414"/>
      <c r="H37" s="414"/>
      <c r="I37" s="414"/>
      <c r="J37" s="414"/>
      <c r="K37" s="414"/>
      <c r="L37" s="414"/>
      <c r="M37" s="414"/>
      <c r="N37" s="414"/>
      <c r="O37" s="414"/>
      <c r="P37" s="414"/>
      <c r="Q37" s="414"/>
      <c r="R37" s="414"/>
      <c r="S37" s="414"/>
      <c r="T37" s="414"/>
      <c r="U37" s="414"/>
      <c r="V37" s="415"/>
      <c r="W37" s="416"/>
      <c r="X37" s="414"/>
      <c r="Y37" s="414"/>
      <c r="Z37" s="414"/>
      <c r="AA37" s="414"/>
      <c r="AB37" s="414"/>
      <c r="AC37" s="414"/>
      <c r="AD37" s="414"/>
      <c r="AE37" s="414"/>
      <c r="AF37" s="414"/>
    </row>
    <row r="38" spans="1:32">
      <c r="A38" s="414"/>
      <c r="B38" s="414"/>
      <c r="C38" s="414"/>
      <c r="D38" s="414"/>
      <c r="E38" s="414"/>
      <c r="F38" s="414"/>
      <c r="G38" s="414"/>
      <c r="H38" s="414"/>
      <c r="I38" s="414"/>
      <c r="J38" s="414"/>
      <c r="K38" s="414"/>
      <c r="L38" s="414"/>
      <c r="M38" s="414"/>
      <c r="N38" s="414"/>
      <c r="O38" s="414"/>
      <c r="P38" s="414"/>
      <c r="Q38" s="414"/>
      <c r="R38" s="414"/>
      <c r="S38" s="414"/>
      <c r="T38" s="414"/>
      <c r="U38" s="414"/>
      <c r="V38" s="415"/>
      <c r="W38" s="416"/>
      <c r="X38" s="414"/>
      <c r="Y38" s="414"/>
      <c r="Z38" s="414"/>
      <c r="AA38" s="414"/>
      <c r="AB38" s="414"/>
      <c r="AC38" s="414"/>
      <c r="AD38" s="414"/>
      <c r="AE38" s="414"/>
      <c r="AF38" s="414"/>
    </row>
    <row r="39" spans="1:32">
      <c r="A39" s="414"/>
      <c r="B39" s="414"/>
      <c r="C39" s="414"/>
      <c r="D39" s="414"/>
      <c r="E39" s="414"/>
      <c r="F39" s="414"/>
      <c r="G39" s="414"/>
      <c r="H39" s="414"/>
      <c r="I39" s="414"/>
      <c r="J39" s="414"/>
      <c r="K39" s="414"/>
      <c r="L39" s="414"/>
      <c r="M39" s="414"/>
      <c r="N39" s="414"/>
      <c r="O39" s="414"/>
      <c r="P39" s="414"/>
      <c r="Q39" s="414"/>
      <c r="R39" s="414"/>
      <c r="S39" s="414"/>
      <c r="T39" s="414"/>
      <c r="U39" s="414"/>
      <c r="V39" s="415"/>
      <c r="W39" s="416"/>
      <c r="X39" s="414"/>
      <c r="Y39" s="414"/>
      <c r="Z39" s="414"/>
      <c r="AA39" s="414"/>
      <c r="AB39" s="414"/>
      <c r="AC39" s="414"/>
      <c r="AD39" s="414"/>
      <c r="AE39" s="414"/>
      <c r="AF39" s="414"/>
    </row>
    <row r="40" spans="1:32">
      <c r="A40" s="414"/>
      <c r="B40" s="414"/>
      <c r="C40" s="414"/>
      <c r="D40" s="414"/>
      <c r="E40" s="414"/>
      <c r="F40" s="414"/>
      <c r="G40" s="414"/>
      <c r="H40" s="414"/>
      <c r="I40" s="414"/>
      <c r="J40" s="414"/>
      <c r="K40" s="414"/>
      <c r="L40" s="414"/>
      <c r="M40" s="414"/>
      <c r="N40" s="414"/>
      <c r="O40" s="414"/>
      <c r="P40" s="414"/>
      <c r="Q40" s="414"/>
      <c r="R40" s="414"/>
      <c r="S40" s="414"/>
      <c r="T40" s="414"/>
      <c r="U40" s="414"/>
      <c r="V40" s="415"/>
      <c r="W40" s="416"/>
      <c r="X40" s="414"/>
      <c r="Y40" s="414"/>
      <c r="Z40" s="414"/>
      <c r="AA40" s="414"/>
      <c r="AB40" s="414"/>
      <c r="AC40" s="414"/>
      <c r="AD40" s="414"/>
      <c r="AE40" s="414"/>
      <c r="AF40" s="414"/>
    </row>
    <row r="41" spans="1:32">
      <c r="A41" s="414"/>
      <c r="B41" s="414"/>
      <c r="C41" s="414"/>
      <c r="D41" s="414"/>
      <c r="E41" s="414"/>
      <c r="F41" s="414"/>
      <c r="G41" s="414"/>
      <c r="H41" s="414"/>
      <c r="I41" s="414"/>
      <c r="J41" s="414"/>
      <c r="K41" s="414"/>
      <c r="L41" s="414"/>
      <c r="M41" s="414"/>
      <c r="N41" s="414"/>
      <c r="O41" s="414"/>
      <c r="P41" s="414"/>
      <c r="Q41" s="414"/>
      <c r="R41" s="414"/>
      <c r="S41" s="414"/>
      <c r="T41" s="414"/>
      <c r="U41" s="414"/>
      <c r="V41" s="415"/>
      <c r="W41" s="416"/>
      <c r="X41" s="414"/>
      <c r="Y41" s="414"/>
      <c r="Z41" s="414"/>
      <c r="AA41" s="414"/>
      <c r="AB41" s="414"/>
      <c r="AC41" s="414"/>
      <c r="AD41" s="414"/>
      <c r="AE41" s="414"/>
      <c r="AF41" s="414"/>
    </row>
    <row r="42" spans="1:32">
      <c r="A42" s="414"/>
      <c r="B42" s="414"/>
      <c r="C42" s="414"/>
      <c r="D42" s="414"/>
      <c r="E42" s="414"/>
      <c r="F42" s="414"/>
      <c r="G42" s="414"/>
      <c r="H42" s="414"/>
      <c r="I42" s="414"/>
      <c r="J42" s="414"/>
      <c r="K42" s="414"/>
      <c r="L42" s="414"/>
      <c r="M42" s="414"/>
      <c r="N42" s="414"/>
      <c r="O42" s="414"/>
      <c r="P42" s="414"/>
      <c r="Q42" s="414"/>
      <c r="R42" s="414"/>
      <c r="S42" s="414"/>
      <c r="T42" s="414"/>
      <c r="U42" s="414"/>
      <c r="V42" s="415"/>
      <c r="W42" s="416"/>
      <c r="X42" s="414"/>
      <c r="Y42" s="414"/>
      <c r="Z42" s="414"/>
      <c r="AA42" s="414"/>
      <c r="AB42" s="414"/>
      <c r="AC42" s="414"/>
      <c r="AD42" s="414"/>
      <c r="AE42" s="414"/>
      <c r="AF42" s="414"/>
    </row>
    <row r="43" spans="1:32">
      <c r="A43" s="414"/>
      <c r="B43" s="414"/>
      <c r="C43" s="414"/>
      <c r="D43" s="414"/>
      <c r="E43" s="414"/>
      <c r="F43" s="414"/>
      <c r="G43" s="414"/>
      <c r="H43" s="414"/>
      <c r="I43" s="414"/>
      <c r="J43" s="414"/>
      <c r="K43" s="414"/>
      <c r="L43" s="414"/>
      <c r="M43" s="414"/>
      <c r="N43" s="414"/>
      <c r="O43" s="414"/>
      <c r="P43" s="414"/>
      <c r="Q43" s="414"/>
      <c r="R43" s="414"/>
      <c r="S43" s="414"/>
      <c r="T43" s="414"/>
      <c r="U43" s="414"/>
      <c r="V43" s="415"/>
      <c r="W43" s="416"/>
      <c r="X43" s="414"/>
      <c r="Y43" s="414"/>
      <c r="Z43" s="414"/>
      <c r="AA43" s="414"/>
      <c r="AB43" s="414"/>
      <c r="AC43" s="414"/>
      <c r="AD43" s="414"/>
      <c r="AE43" s="414"/>
      <c r="AF43" s="414"/>
    </row>
    <row r="44" spans="1:32">
      <c r="A44" s="414"/>
      <c r="B44" s="414"/>
      <c r="C44" s="414"/>
      <c r="D44" s="414"/>
      <c r="E44" s="414"/>
      <c r="F44" s="414"/>
      <c r="G44" s="414"/>
      <c r="H44" s="414"/>
      <c r="I44" s="414"/>
      <c r="J44" s="414"/>
      <c r="K44" s="414"/>
      <c r="L44" s="414"/>
      <c r="M44" s="414"/>
      <c r="N44" s="414"/>
      <c r="O44" s="414"/>
      <c r="P44" s="414"/>
      <c r="Q44" s="414"/>
      <c r="R44" s="414"/>
      <c r="S44" s="414"/>
      <c r="T44" s="414"/>
      <c r="U44" s="414"/>
      <c r="V44" s="415"/>
      <c r="W44" s="416"/>
      <c r="X44" s="414"/>
      <c r="Y44" s="414"/>
      <c r="Z44" s="414"/>
      <c r="AA44" s="414"/>
      <c r="AB44" s="414"/>
      <c r="AC44" s="414"/>
      <c r="AD44" s="414"/>
      <c r="AE44" s="414"/>
      <c r="AF44" s="414"/>
    </row>
    <row r="45" spans="1:32">
      <c r="A45" s="414"/>
      <c r="B45" s="414"/>
      <c r="C45" s="414"/>
      <c r="D45" s="414"/>
      <c r="E45" s="414"/>
      <c r="F45" s="414"/>
      <c r="G45" s="414"/>
      <c r="H45" s="414"/>
      <c r="I45" s="414"/>
      <c r="J45" s="414"/>
      <c r="K45" s="414"/>
      <c r="L45" s="414"/>
      <c r="M45" s="414"/>
      <c r="N45" s="414"/>
      <c r="O45" s="414"/>
      <c r="P45" s="414"/>
      <c r="Q45" s="414"/>
      <c r="R45" s="414"/>
      <c r="S45" s="414"/>
      <c r="T45" s="414"/>
      <c r="U45" s="414"/>
      <c r="V45" s="415"/>
      <c r="W45" s="416"/>
      <c r="X45" s="414"/>
      <c r="Y45" s="414"/>
      <c r="Z45" s="414"/>
      <c r="AA45" s="414"/>
      <c r="AB45" s="414"/>
      <c r="AC45" s="414"/>
      <c r="AD45" s="414"/>
      <c r="AE45" s="414"/>
      <c r="AF45" s="414"/>
    </row>
    <row r="46" spans="1:32">
      <c r="A46" s="414"/>
      <c r="B46" s="414"/>
      <c r="C46" s="414"/>
      <c r="D46" s="414"/>
      <c r="E46" s="414"/>
      <c r="F46" s="414"/>
      <c r="G46" s="414"/>
      <c r="H46" s="414"/>
      <c r="I46" s="414"/>
      <c r="J46" s="414"/>
      <c r="K46" s="414"/>
      <c r="L46" s="414"/>
      <c r="M46" s="414"/>
      <c r="N46" s="414"/>
      <c r="O46" s="414"/>
      <c r="P46" s="414"/>
      <c r="Q46" s="414"/>
      <c r="R46" s="414"/>
      <c r="S46" s="414"/>
      <c r="T46" s="414"/>
      <c r="U46" s="414"/>
      <c r="V46" s="415"/>
      <c r="W46" s="416"/>
      <c r="X46" s="414"/>
      <c r="Y46" s="414"/>
      <c r="Z46" s="414"/>
      <c r="AA46" s="414"/>
      <c r="AB46" s="414"/>
      <c r="AC46" s="414"/>
      <c r="AD46" s="414"/>
      <c r="AE46" s="414"/>
      <c r="AF46" s="414"/>
    </row>
    <row r="47" spans="1:32">
      <c r="A47" s="414"/>
      <c r="B47" s="414"/>
      <c r="C47" s="414"/>
      <c r="D47" s="414"/>
      <c r="E47" s="414"/>
      <c r="F47" s="414"/>
      <c r="G47" s="414"/>
      <c r="H47" s="414"/>
      <c r="I47" s="414"/>
      <c r="J47" s="414"/>
      <c r="K47" s="414"/>
      <c r="L47" s="414"/>
      <c r="M47" s="414"/>
      <c r="N47" s="414"/>
      <c r="O47" s="414"/>
      <c r="P47" s="414"/>
      <c r="Q47" s="414"/>
      <c r="R47" s="414"/>
      <c r="S47" s="414"/>
      <c r="T47" s="414"/>
      <c r="U47" s="414"/>
      <c r="V47" s="415"/>
      <c r="W47" s="416"/>
      <c r="X47" s="414"/>
      <c r="Y47" s="414"/>
      <c r="Z47" s="414"/>
      <c r="AA47" s="414"/>
      <c r="AB47" s="414"/>
      <c r="AC47" s="414"/>
      <c r="AD47" s="414"/>
      <c r="AE47" s="414"/>
      <c r="AF47" s="414"/>
    </row>
    <row r="48" spans="1:32">
      <c r="A48" s="414"/>
      <c r="B48" s="414"/>
      <c r="C48" s="414"/>
      <c r="D48" s="414"/>
      <c r="E48" s="414"/>
      <c r="F48" s="414"/>
      <c r="G48" s="414"/>
      <c r="H48" s="414"/>
      <c r="I48" s="414"/>
      <c r="J48" s="414"/>
      <c r="K48" s="414"/>
      <c r="L48" s="414"/>
      <c r="M48" s="414"/>
      <c r="N48" s="414"/>
      <c r="O48" s="414"/>
      <c r="P48" s="414"/>
      <c r="Q48" s="414"/>
      <c r="R48" s="414"/>
      <c r="S48" s="414"/>
      <c r="T48" s="414"/>
      <c r="U48" s="414"/>
      <c r="V48" s="415"/>
      <c r="W48" s="416"/>
      <c r="X48" s="414"/>
      <c r="Y48" s="414"/>
      <c r="Z48" s="414"/>
      <c r="AA48" s="414"/>
      <c r="AB48" s="414"/>
      <c r="AC48" s="414"/>
      <c r="AD48" s="414"/>
      <c r="AE48" s="414"/>
      <c r="AF48" s="414"/>
    </row>
    <row r="49" spans="1:32">
      <c r="A49" s="414"/>
      <c r="B49" s="414"/>
      <c r="C49" s="414"/>
      <c r="D49" s="414"/>
      <c r="E49" s="414"/>
      <c r="F49" s="414"/>
      <c r="G49" s="414"/>
      <c r="H49" s="414"/>
      <c r="I49" s="414"/>
      <c r="J49" s="414"/>
      <c r="K49" s="414"/>
      <c r="L49" s="414"/>
      <c r="M49" s="414"/>
      <c r="N49" s="414"/>
      <c r="O49" s="414"/>
      <c r="P49" s="414"/>
      <c r="Q49" s="414"/>
      <c r="R49" s="414"/>
      <c r="S49" s="414"/>
      <c r="T49" s="414"/>
      <c r="U49" s="414"/>
      <c r="V49" s="415"/>
      <c r="W49" s="416"/>
      <c r="X49" s="414"/>
      <c r="Y49" s="414"/>
      <c r="Z49" s="414"/>
      <c r="AA49" s="414"/>
      <c r="AB49" s="414"/>
      <c r="AC49" s="414"/>
      <c r="AD49" s="414"/>
      <c r="AE49" s="414"/>
      <c r="AF49" s="414"/>
    </row>
    <row r="50" spans="1:32">
      <c r="A50" s="414"/>
      <c r="B50" s="414"/>
      <c r="C50" s="414"/>
      <c r="D50" s="414"/>
      <c r="E50" s="414"/>
      <c r="F50" s="414"/>
      <c r="G50" s="414"/>
      <c r="H50" s="414"/>
      <c r="I50" s="414"/>
      <c r="J50" s="414"/>
      <c r="K50" s="414"/>
      <c r="L50" s="414"/>
      <c r="M50" s="414"/>
      <c r="N50" s="414"/>
      <c r="O50" s="414"/>
      <c r="P50" s="414"/>
      <c r="Q50" s="414"/>
      <c r="R50" s="414"/>
      <c r="S50" s="414"/>
      <c r="T50" s="414"/>
      <c r="U50" s="414"/>
      <c r="V50" s="415"/>
      <c r="W50" s="416"/>
      <c r="X50" s="414"/>
      <c r="Y50" s="414"/>
      <c r="Z50" s="414"/>
      <c r="AA50" s="414"/>
      <c r="AB50" s="414"/>
      <c r="AC50" s="414"/>
      <c r="AD50" s="414"/>
      <c r="AE50" s="414"/>
      <c r="AF50" s="414"/>
    </row>
    <row r="51" spans="1:32">
      <c r="A51" s="414"/>
      <c r="B51" s="414"/>
      <c r="C51" s="414"/>
      <c r="D51" s="414"/>
      <c r="E51" s="414"/>
      <c r="F51" s="414"/>
      <c r="G51" s="414"/>
      <c r="H51" s="414"/>
      <c r="I51" s="414"/>
      <c r="J51" s="414"/>
      <c r="K51" s="414"/>
      <c r="L51" s="414"/>
      <c r="M51" s="414"/>
      <c r="N51" s="414"/>
      <c r="O51" s="414"/>
      <c r="P51" s="414"/>
      <c r="Q51" s="414"/>
      <c r="R51" s="414"/>
      <c r="S51" s="414"/>
      <c r="T51" s="414"/>
      <c r="U51" s="414"/>
      <c r="V51" s="415"/>
      <c r="W51" s="416"/>
      <c r="X51" s="414"/>
      <c r="Y51" s="414"/>
      <c r="Z51" s="414"/>
      <c r="AA51" s="414"/>
      <c r="AB51" s="414"/>
      <c r="AC51" s="414"/>
      <c r="AD51" s="414"/>
      <c r="AE51" s="414"/>
      <c r="AF51" s="414"/>
    </row>
    <row r="52" spans="1:32">
      <c r="A52" s="414"/>
      <c r="B52" s="414"/>
      <c r="C52" s="414"/>
      <c r="D52" s="414"/>
      <c r="E52" s="414"/>
      <c r="F52" s="414"/>
      <c r="G52" s="414"/>
      <c r="H52" s="414"/>
      <c r="I52" s="414"/>
      <c r="J52" s="414"/>
      <c r="K52" s="414"/>
      <c r="L52" s="414"/>
      <c r="M52" s="414"/>
      <c r="N52" s="414"/>
      <c r="O52" s="414"/>
      <c r="P52" s="414"/>
      <c r="Q52" s="414"/>
      <c r="R52" s="414"/>
      <c r="S52" s="414"/>
      <c r="T52" s="414"/>
      <c r="U52" s="414"/>
      <c r="V52" s="415"/>
      <c r="W52" s="416"/>
      <c r="X52" s="414"/>
      <c r="Y52" s="414"/>
      <c r="Z52" s="414"/>
      <c r="AA52" s="414"/>
      <c r="AB52" s="414"/>
      <c r="AC52" s="414"/>
      <c r="AD52" s="414"/>
      <c r="AE52" s="414"/>
      <c r="AF52" s="414"/>
    </row>
    <row r="53" spans="1:32">
      <c r="A53" s="414"/>
      <c r="B53" s="414"/>
      <c r="C53" s="414"/>
      <c r="D53" s="414"/>
      <c r="E53" s="414"/>
      <c r="F53" s="414"/>
      <c r="G53" s="414"/>
      <c r="H53" s="414"/>
      <c r="I53" s="414"/>
      <c r="J53" s="414"/>
      <c r="K53" s="414"/>
      <c r="L53" s="414"/>
      <c r="M53" s="414"/>
      <c r="N53" s="414"/>
      <c r="O53" s="414"/>
      <c r="P53" s="414"/>
      <c r="Q53" s="414"/>
      <c r="R53" s="414"/>
      <c r="S53" s="414"/>
      <c r="T53" s="414"/>
      <c r="U53" s="414"/>
      <c r="V53" s="415"/>
      <c r="W53" s="416"/>
      <c r="X53" s="414"/>
      <c r="Y53" s="414"/>
      <c r="Z53" s="414"/>
      <c r="AA53" s="414"/>
      <c r="AB53" s="414"/>
      <c r="AC53" s="414"/>
      <c r="AD53" s="414"/>
      <c r="AE53" s="414"/>
      <c r="AF53" s="414"/>
    </row>
    <row r="54" spans="1:32">
      <c r="A54" s="414"/>
      <c r="B54" s="414"/>
      <c r="C54" s="414"/>
      <c r="D54" s="414"/>
      <c r="E54" s="414"/>
      <c r="F54" s="414"/>
      <c r="G54" s="414"/>
      <c r="H54" s="414"/>
      <c r="I54" s="414"/>
      <c r="J54" s="414"/>
      <c r="K54" s="414"/>
      <c r="L54" s="414"/>
      <c r="M54" s="414"/>
      <c r="N54" s="414"/>
      <c r="O54" s="414"/>
      <c r="P54" s="414"/>
      <c r="Q54" s="414"/>
      <c r="R54" s="414"/>
      <c r="S54" s="414"/>
      <c r="T54" s="414"/>
      <c r="U54" s="414"/>
      <c r="V54" s="415"/>
      <c r="W54" s="416"/>
      <c r="X54" s="414"/>
      <c r="Y54" s="414"/>
      <c r="Z54" s="414"/>
      <c r="AA54" s="414"/>
      <c r="AB54" s="414"/>
      <c r="AC54" s="414"/>
      <c r="AD54" s="414"/>
      <c r="AE54" s="414"/>
      <c r="AF54" s="414"/>
    </row>
    <row r="55" spans="1:32">
      <c r="A55" s="414"/>
      <c r="B55" s="414"/>
      <c r="C55" s="414"/>
      <c r="D55" s="414"/>
      <c r="E55" s="414"/>
      <c r="F55" s="414"/>
      <c r="G55" s="414"/>
      <c r="H55" s="414"/>
      <c r="I55" s="414"/>
      <c r="J55" s="414"/>
      <c r="K55" s="414"/>
      <c r="L55" s="414"/>
      <c r="M55" s="414"/>
      <c r="N55" s="414"/>
      <c r="O55" s="414"/>
      <c r="P55" s="414"/>
      <c r="Q55" s="414"/>
      <c r="R55" s="414"/>
      <c r="S55" s="414"/>
      <c r="T55" s="414"/>
      <c r="U55" s="414"/>
      <c r="V55" s="415"/>
      <c r="W55" s="416"/>
      <c r="X55" s="414"/>
      <c r="Y55" s="414"/>
      <c r="Z55" s="414"/>
      <c r="AA55" s="414"/>
      <c r="AB55" s="414"/>
      <c r="AC55" s="414"/>
      <c r="AD55" s="414"/>
      <c r="AE55" s="414"/>
      <c r="AF55" s="414"/>
    </row>
    <row r="56" spans="1:32">
      <c r="A56" s="414"/>
      <c r="B56" s="414"/>
      <c r="C56" s="414"/>
      <c r="D56" s="414"/>
      <c r="E56" s="414"/>
      <c r="F56" s="414"/>
      <c r="G56" s="414"/>
      <c r="H56" s="414"/>
      <c r="I56" s="414"/>
      <c r="J56" s="414"/>
      <c r="K56" s="414"/>
      <c r="L56" s="414"/>
      <c r="M56" s="414"/>
      <c r="N56" s="414"/>
      <c r="O56" s="414"/>
      <c r="P56" s="414"/>
      <c r="Q56" s="414"/>
      <c r="R56" s="414"/>
      <c r="S56" s="414"/>
      <c r="T56" s="414"/>
      <c r="U56" s="414"/>
      <c r="V56" s="415"/>
      <c r="W56" s="416"/>
      <c r="X56" s="414"/>
      <c r="Y56" s="414"/>
      <c r="Z56" s="414"/>
      <c r="AA56" s="414"/>
      <c r="AB56" s="414"/>
      <c r="AC56" s="414"/>
      <c r="AD56" s="414"/>
      <c r="AE56" s="414"/>
      <c r="AF56" s="414"/>
    </row>
    <row r="57" spans="1:32">
      <c r="A57" s="414"/>
      <c r="B57" s="414"/>
      <c r="C57" s="414"/>
      <c r="D57" s="414"/>
      <c r="E57" s="414"/>
      <c r="F57" s="414"/>
      <c r="G57" s="414"/>
      <c r="H57" s="414"/>
      <c r="I57" s="414"/>
      <c r="J57" s="414"/>
      <c r="K57" s="414"/>
      <c r="L57" s="414"/>
      <c r="M57" s="414"/>
      <c r="N57" s="414"/>
      <c r="O57" s="414"/>
      <c r="P57" s="414"/>
      <c r="Q57" s="414"/>
      <c r="R57" s="414"/>
      <c r="S57" s="414"/>
      <c r="T57" s="414"/>
      <c r="U57" s="414"/>
      <c r="V57" s="415"/>
      <c r="W57" s="416"/>
      <c r="X57" s="414"/>
      <c r="Y57" s="414"/>
      <c r="Z57" s="414"/>
      <c r="AA57" s="414"/>
      <c r="AB57" s="414"/>
      <c r="AC57" s="414"/>
      <c r="AD57" s="414"/>
      <c r="AE57" s="414"/>
      <c r="AF57" s="414"/>
    </row>
    <row r="58" spans="1:32">
      <c r="A58" s="414"/>
      <c r="B58" s="414"/>
      <c r="C58" s="414"/>
      <c r="D58" s="414"/>
      <c r="E58" s="414"/>
      <c r="F58" s="414"/>
      <c r="G58" s="414"/>
      <c r="H58" s="414"/>
      <c r="I58" s="414"/>
      <c r="J58" s="414"/>
      <c r="K58" s="414"/>
      <c r="L58" s="414"/>
      <c r="M58" s="414"/>
      <c r="N58" s="414"/>
      <c r="O58" s="414"/>
      <c r="P58" s="414"/>
      <c r="Q58" s="414"/>
      <c r="R58" s="414"/>
      <c r="S58" s="414"/>
      <c r="T58" s="414"/>
      <c r="U58" s="414"/>
      <c r="V58" s="415"/>
      <c r="W58" s="416"/>
      <c r="X58" s="414"/>
      <c r="Y58" s="414"/>
      <c r="Z58" s="414"/>
      <c r="AA58" s="414"/>
      <c r="AB58" s="414"/>
      <c r="AC58" s="414"/>
      <c r="AD58" s="414"/>
      <c r="AE58" s="414"/>
      <c r="AF58" s="414"/>
    </row>
    <row r="59" spans="1:32">
      <c r="A59" s="414"/>
      <c r="B59" s="414"/>
      <c r="C59" s="414"/>
      <c r="D59" s="414"/>
      <c r="E59" s="414"/>
      <c r="F59" s="414"/>
      <c r="G59" s="414"/>
      <c r="H59" s="414"/>
      <c r="I59" s="414"/>
      <c r="J59" s="414"/>
      <c r="K59" s="414"/>
      <c r="L59" s="414"/>
      <c r="M59" s="414"/>
      <c r="N59" s="414"/>
      <c r="O59" s="414"/>
      <c r="P59" s="414"/>
      <c r="Q59" s="414"/>
      <c r="R59" s="414"/>
      <c r="S59" s="414"/>
      <c r="T59" s="414"/>
      <c r="U59" s="414"/>
      <c r="V59" s="415"/>
      <c r="W59" s="416"/>
      <c r="X59" s="414"/>
      <c r="Y59" s="414"/>
      <c r="Z59" s="414"/>
      <c r="AA59" s="414"/>
      <c r="AB59" s="414"/>
      <c r="AC59" s="414"/>
      <c r="AD59" s="414"/>
      <c r="AE59" s="414"/>
      <c r="AF59" s="414"/>
    </row>
    <row r="60" spans="1:32">
      <c r="A60" s="414"/>
      <c r="B60" s="414"/>
      <c r="C60" s="414"/>
      <c r="D60" s="414"/>
      <c r="E60" s="414"/>
      <c r="F60" s="414"/>
      <c r="G60" s="414"/>
      <c r="H60" s="414"/>
      <c r="I60" s="414"/>
      <c r="J60" s="414"/>
      <c r="K60" s="414"/>
      <c r="L60" s="414"/>
      <c r="M60" s="414"/>
      <c r="N60" s="414"/>
      <c r="O60" s="414"/>
      <c r="P60" s="414"/>
      <c r="Q60" s="414"/>
      <c r="R60" s="414"/>
      <c r="S60" s="414"/>
      <c r="T60" s="414"/>
      <c r="U60" s="414"/>
      <c r="V60" s="415"/>
      <c r="W60" s="416"/>
      <c r="X60" s="414"/>
      <c r="Y60" s="414"/>
      <c r="Z60" s="414"/>
      <c r="AA60" s="414"/>
      <c r="AB60" s="414"/>
      <c r="AC60" s="414"/>
      <c r="AD60" s="414"/>
      <c r="AE60" s="414"/>
      <c r="AF60" s="414"/>
    </row>
    <row r="61" spans="1:32">
      <c r="A61" s="414"/>
      <c r="B61" s="414"/>
      <c r="C61" s="414"/>
      <c r="D61" s="414"/>
      <c r="E61" s="414"/>
      <c r="F61" s="414"/>
      <c r="G61" s="414"/>
      <c r="H61" s="414"/>
      <c r="I61" s="414"/>
      <c r="J61" s="414"/>
      <c r="K61" s="414"/>
      <c r="L61" s="414"/>
      <c r="M61" s="414"/>
      <c r="N61" s="414"/>
      <c r="O61" s="414"/>
      <c r="P61" s="414"/>
      <c r="Q61" s="414"/>
      <c r="R61" s="414"/>
      <c r="S61" s="414"/>
      <c r="T61" s="414"/>
      <c r="U61" s="414"/>
      <c r="V61" s="415"/>
      <c r="W61" s="416"/>
      <c r="X61" s="414"/>
      <c r="Y61" s="414"/>
      <c r="Z61" s="414"/>
      <c r="AA61" s="414"/>
      <c r="AB61" s="414"/>
      <c r="AC61" s="414"/>
      <c r="AD61" s="414"/>
      <c r="AE61" s="414"/>
      <c r="AF61" s="414"/>
    </row>
    <row r="62" spans="1:32">
      <c r="A62" s="414"/>
      <c r="B62" s="414"/>
      <c r="C62" s="414"/>
      <c r="D62" s="414"/>
      <c r="E62" s="414"/>
      <c r="F62" s="414"/>
      <c r="G62" s="414"/>
      <c r="H62" s="414"/>
      <c r="I62" s="414"/>
      <c r="J62" s="414"/>
      <c r="K62" s="414"/>
      <c r="L62" s="414"/>
      <c r="M62" s="414"/>
      <c r="N62" s="414"/>
      <c r="O62" s="414"/>
      <c r="P62" s="414"/>
      <c r="Q62" s="414"/>
      <c r="R62" s="414"/>
      <c r="S62" s="414"/>
      <c r="T62" s="414"/>
      <c r="U62" s="414"/>
      <c r="V62" s="415"/>
      <c r="W62" s="416"/>
      <c r="X62" s="414"/>
      <c r="Y62" s="414"/>
      <c r="Z62" s="414"/>
      <c r="AA62" s="414"/>
      <c r="AB62" s="414"/>
      <c r="AC62" s="414"/>
      <c r="AD62" s="414"/>
      <c r="AE62" s="414"/>
      <c r="AF62" s="414"/>
    </row>
    <row r="63" spans="1:32">
      <c r="A63" s="414"/>
      <c r="B63" s="414"/>
      <c r="C63" s="414"/>
      <c r="D63" s="414"/>
      <c r="E63" s="414"/>
      <c r="F63" s="414"/>
      <c r="G63" s="414"/>
      <c r="H63" s="414"/>
      <c r="I63" s="414"/>
      <c r="J63" s="414"/>
      <c r="K63" s="414"/>
      <c r="L63" s="414"/>
      <c r="M63" s="414"/>
      <c r="N63" s="414"/>
      <c r="O63" s="414"/>
      <c r="P63" s="414"/>
      <c r="Q63" s="414"/>
      <c r="R63" s="414"/>
      <c r="S63" s="414"/>
      <c r="T63" s="414"/>
      <c r="U63" s="414"/>
      <c r="V63" s="415"/>
      <c r="W63" s="416"/>
      <c r="X63" s="414"/>
      <c r="Y63" s="414"/>
      <c r="Z63" s="414"/>
      <c r="AA63" s="414"/>
      <c r="AB63" s="414"/>
      <c r="AC63" s="414"/>
      <c r="AD63" s="414"/>
      <c r="AE63" s="414"/>
      <c r="AF63" s="414"/>
    </row>
    <row r="64" spans="1:32">
      <c r="A64" s="414"/>
      <c r="B64" s="414"/>
      <c r="C64" s="414"/>
      <c r="D64" s="414"/>
      <c r="E64" s="414"/>
      <c r="F64" s="414"/>
      <c r="G64" s="414"/>
      <c r="H64" s="414"/>
      <c r="I64" s="414"/>
      <c r="J64" s="414"/>
      <c r="K64" s="414"/>
      <c r="L64" s="414"/>
      <c r="M64" s="414"/>
      <c r="N64" s="414"/>
      <c r="O64" s="414"/>
      <c r="P64" s="414"/>
      <c r="Q64" s="414"/>
      <c r="R64" s="414"/>
      <c r="S64" s="414"/>
      <c r="T64" s="414"/>
      <c r="U64" s="414"/>
      <c r="V64" s="415"/>
      <c r="W64" s="416"/>
      <c r="X64" s="414"/>
      <c r="Y64" s="414"/>
      <c r="Z64" s="414"/>
      <c r="AA64" s="414"/>
      <c r="AB64" s="414"/>
      <c r="AC64" s="414"/>
      <c r="AD64" s="414"/>
      <c r="AE64" s="414"/>
      <c r="AF64" s="414"/>
    </row>
    <row r="65" spans="1:32">
      <c r="A65" s="414"/>
      <c r="B65" s="414"/>
      <c r="C65" s="414"/>
      <c r="D65" s="414"/>
      <c r="E65" s="414"/>
      <c r="F65" s="414"/>
      <c r="G65" s="414"/>
      <c r="H65" s="414"/>
      <c r="I65" s="414"/>
      <c r="J65" s="414"/>
      <c r="K65" s="414"/>
      <c r="L65" s="414"/>
      <c r="M65" s="414"/>
      <c r="N65" s="414"/>
      <c r="O65" s="414"/>
      <c r="P65" s="414"/>
      <c r="Q65" s="414"/>
      <c r="R65" s="414"/>
      <c r="S65" s="414"/>
      <c r="T65" s="414"/>
      <c r="U65" s="414"/>
      <c r="V65" s="415"/>
      <c r="W65" s="416"/>
      <c r="X65" s="414"/>
      <c r="Y65" s="414"/>
      <c r="Z65" s="414"/>
      <c r="AA65" s="414"/>
      <c r="AB65" s="414"/>
      <c r="AC65" s="414"/>
      <c r="AD65" s="414"/>
      <c r="AE65" s="414"/>
      <c r="AF65" s="414"/>
    </row>
    <row r="66" spans="1:32">
      <c r="A66" s="414"/>
      <c r="B66" s="414"/>
      <c r="C66" s="414"/>
      <c r="D66" s="414"/>
      <c r="E66" s="414"/>
      <c r="F66" s="414"/>
      <c r="G66" s="414"/>
      <c r="H66" s="414"/>
      <c r="I66" s="414"/>
      <c r="J66" s="414"/>
      <c r="K66" s="414"/>
      <c r="L66" s="414"/>
      <c r="M66" s="414"/>
      <c r="N66" s="414"/>
      <c r="O66" s="414"/>
      <c r="P66" s="414"/>
      <c r="Q66" s="414"/>
      <c r="R66" s="414"/>
      <c r="S66" s="414"/>
      <c r="T66" s="414"/>
      <c r="U66" s="414"/>
      <c r="V66" s="415"/>
      <c r="W66" s="416"/>
      <c r="X66" s="414"/>
      <c r="Y66" s="414"/>
      <c r="Z66" s="414"/>
      <c r="AA66" s="414"/>
      <c r="AB66" s="414"/>
      <c r="AC66" s="414"/>
      <c r="AD66" s="414"/>
      <c r="AE66" s="414"/>
      <c r="AF66" s="414"/>
    </row>
    <row r="67" spans="1:32">
      <c r="A67" s="414"/>
      <c r="B67" s="414"/>
      <c r="C67" s="414"/>
      <c r="D67" s="414"/>
      <c r="E67" s="414"/>
      <c r="F67" s="414"/>
      <c r="G67" s="414"/>
      <c r="H67" s="414"/>
      <c r="I67" s="414"/>
      <c r="J67" s="414"/>
      <c r="K67" s="414"/>
      <c r="L67" s="414"/>
      <c r="M67" s="414"/>
      <c r="N67" s="414"/>
      <c r="O67" s="414"/>
      <c r="P67" s="414"/>
      <c r="Q67" s="414"/>
      <c r="R67" s="414"/>
      <c r="S67" s="414"/>
      <c r="T67" s="414"/>
      <c r="U67" s="414"/>
      <c r="V67" s="415"/>
      <c r="W67" s="416"/>
      <c r="X67" s="414"/>
      <c r="Y67" s="414"/>
      <c r="Z67" s="414"/>
      <c r="AA67" s="414"/>
      <c r="AB67" s="414"/>
      <c r="AC67" s="414"/>
      <c r="AD67" s="414"/>
      <c r="AE67" s="414"/>
      <c r="AF67" s="414"/>
    </row>
    <row r="68" spans="1:32">
      <c r="A68" s="414"/>
      <c r="B68" s="414"/>
      <c r="C68" s="414"/>
      <c r="D68" s="414"/>
      <c r="E68" s="414"/>
      <c r="F68" s="414"/>
      <c r="G68" s="414"/>
      <c r="H68" s="414"/>
      <c r="I68" s="414"/>
      <c r="J68" s="414"/>
      <c r="K68" s="414"/>
      <c r="L68" s="414"/>
      <c r="M68" s="414"/>
      <c r="N68" s="414"/>
      <c r="O68" s="414"/>
      <c r="P68" s="414"/>
      <c r="Q68" s="414"/>
      <c r="R68" s="414"/>
      <c r="S68" s="414"/>
      <c r="T68" s="414"/>
      <c r="U68" s="414"/>
      <c r="V68" s="415"/>
      <c r="W68" s="416"/>
      <c r="X68" s="414"/>
      <c r="Y68" s="414"/>
      <c r="Z68" s="414"/>
      <c r="AA68" s="414"/>
      <c r="AB68" s="414"/>
      <c r="AC68" s="414"/>
      <c r="AD68" s="414"/>
      <c r="AE68" s="414"/>
      <c r="AF68" s="414"/>
    </row>
    <row r="69" spans="1:32">
      <c r="A69" s="414"/>
      <c r="B69" s="414"/>
      <c r="C69" s="414"/>
      <c r="D69" s="414"/>
      <c r="E69" s="414"/>
      <c r="F69" s="414"/>
      <c r="G69" s="414"/>
      <c r="H69" s="414"/>
      <c r="I69" s="414"/>
      <c r="J69" s="414"/>
      <c r="K69" s="414"/>
      <c r="L69" s="414"/>
      <c r="M69" s="414"/>
      <c r="N69" s="414"/>
      <c r="O69" s="414"/>
      <c r="P69" s="414"/>
      <c r="Q69" s="414"/>
      <c r="R69" s="414"/>
      <c r="S69" s="414"/>
      <c r="T69" s="414"/>
      <c r="U69" s="414"/>
      <c r="V69" s="415"/>
      <c r="W69" s="416"/>
      <c r="X69" s="414"/>
      <c r="Y69" s="414"/>
      <c r="Z69" s="414"/>
      <c r="AA69" s="414"/>
      <c r="AB69" s="414"/>
      <c r="AC69" s="414"/>
      <c r="AD69" s="414"/>
      <c r="AE69" s="414"/>
      <c r="AF69" s="414"/>
    </row>
    <row r="70" spans="1:32">
      <c r="A70" s="414"/>
      <c r="B70" s="414"/>
      <c r="C70" s="414"/>
      <c r="D70" s="414"/>
      <c r="E70" s="414"/>
      <c r="F70" s="414"/>
      <c r="G70" s="414"/>
      <c r="H70" s="414"/>
      <c r="I70" s="414"/>
      <c r="J70" s="414"/>
      <c r="K70" s="414"/>
      <c r="L70" s="414"/>
      <c r="M70" s="414"/>
      <c r="N70" s="414"/>
      <c r="O70" s="414"/>
      <c r="P70" s="414"/>
      <c r="Q70" s="414"/>
      <c r="R70" s="414"/>
      <c r="S70" s="414"/>
      <c r="T70" s="414"/>
      <c r="U70" s="414"/>
      <c r="V70" s="415"/>
      <c r="W70" s="416"/>
      <c r="X70" s="414"/>
      <c r="Y70" s="414"/>
      <c r="Z70" s="414"/>
      <c r="AA70" s="414"/>
      <c r="AB70" s="414"/>
      <c r="AC70" s="414"/>
      <c r="AD70" s="414"/>
      <c r="AE70" s="414"/>
      <c r="AF70" s="414"/>
    </row>
    <row r="71" spans="1:32">
      <c r="A71" s="414"/>
      <c r="B71" s="414"/>
      <c r="C71" s="414"/>
      <c r="D71" s="414"/>
      <c r="E71" s="414"/>
      <c r="F71" s="414"/>
      <c r="G71" s="414"/>
      <c r="H71" s="414"/>
      <c r="I71" s="414"/>
      <c r="J71" s="414"/>
      <c r="K71" s="414"/>
      <c r="L71" s="414"/>
      <c r="M71" s="414"/>
      <c r="N71" s="414"/>
      <c r="O71" s="414"/>
      <c r="P71" s="414"/>
      <c r="Q71" s="414"/>
      <c r="R71" s="414"/>
      <c r="S71" s="414"/>
      <c r="T71" s="414"/>
      <c r="U71" s="414"/>
      <c r="V71" s="415"/>
      <c r="W71" s="416"/>
      <c r="X71" s="414"/>
      <c r="Y71" s="414"/>
      <c r="Z71" s="414"/>
      <c r="AA71" s="414"/>
      <c r="AB71" s="414"/>
      <c r="AC71" s="414"/>
      <c r="AD71" s="414"/>
      <c r="AE71" s="414"/>
      <c r="AF71" s="414"/>
    </row>
    <row r="72" spans="1:32">
      <c r="A72" s="414"/>
      <c r="B72" s="414"/>
      <c r="C72" s="414"/>
      <c r="D72" s="414"/>
      <c r="E72" s="414"/>
      <c r="F72" s="414"/>
      <c r="G72" s="414"/>
      <c r="H72" s="414"/>
      <c r="I72" s="414"/>
      <c r="J72" s="414"/>
      <c r="K72" s="414"/>
      <c r="L72" s="414"/>
      <c r="M72" s="414"/>
      <c r="N72" s="414"/>
      <c r="O72" s="414"/>
      <c r="P72" s="414"/>
      <c r="Q72" s="414"/>
      <c r="R72" s="414"/>
      <c r="S72" s="414"/>
      <c r="T72" s="414"/>
      <c r="U72" s="414"/>
      <c r="V72" s="415"/>
      <c r="W72" s="416"/>
      <c r="X72" s="414"/>
      <c r="Y72" s="414"/>
      <c r="Z72" s="414"/>
      <c r="AA72" s="414"/>
      <c r="AB72" s="414"/>
      <c r="AC72" s="414"/>
      <c r="AD72" s="414"/>
      <c r="AE72" s="414"/>
      <c r="AF72" s="414"/>
    </row>
    <row r="73" spans="1:32">
      <c r="A73" s="414"/>
      <c r="B73" s="414"/>
      <c r="C73" s="414"/>
      <c r="D73" s="414"/>
      <c r="E73" s="414"/>
      <c r="F73" s="414"/>
      <c r="G73" s="414"/>
      <c r="H73" s="414"/>
      <c r="I73" s="414"/>
      <c r="J73" s="414"/>
      <c r="K73" s="414"/>
      <c r="L73" s="414"/>
      <c r="M73" s="414"/>
      <c r="N73" s="414"/>
      <c r="O73" s="414"/>
      <c r="P73" s="414"/>
      <c r="Q73" s="414"/>
      <c r="R73" s="414"/>
      <c r="S73" s="414"/>
      <c r="T73" s="414"/>
      <c r="U73" s="414"/>
      <c r="V73" s="415"/>
      <c r="W73" s="416"/>
      <c r="X73" s="414"/>
      <c r="Y73" s="414"/>
      <c r="Z73" s="414"/>
      <c r="AA73" s="414"/>
      <c r="AB73" s="414"/>
      <c r="AC73" s="414"/>
      <c r="AD73" s="414"/>
      <c r="AE73" s="414"/>
      <c r="AF73" s="414"/>
    </row>
    <row r="74" spans="1:32">
      <c r="A74" s="414"/>
      <c r="B74" s="414"/>
      <c r="C74" s="414"/>
      <c r="D74" s="414"/>
      <c r="E74" s="414"/>
      <c r="F74" s="414"/>
      <c r="G74" s="414"/>
      <c r="H74" s="414"/>
      <c r="I74" s="414"/>
      <c r="J74" s="414"/>
      <c r="K74" s="414"/>
      <c r="L74" s="414"/>
      <c r="M74" s="414"/>
      <c r="N74" s="414"/>
      <c r="O74" s="414"/>
      <c r="P74" s="414"/>
      <c r="Q74" s="414"/>
      <c r="R74" s="414"/>
      <c r="S74" s="414"/>
      <c r="T74" s="414"/>
      <c r="U74" s="414"/>
      <c r="V74" s="415"/>
      <c r="W74" s="416"/>
      <c r="X74" s="414"/>
      <c r="Y74" s="414"/>
      <c r="Z74" s="414"/>
      <c r="AA74" s="414"/>
      <c r="AB74" s="414"/>
      <c r="AC74" s="414"/>
      <c r="AD74" s="414"/>
      <c r="AE74" s="414"/>
      <c r="AF74" s="414"/>
    </row>
    <row r="75" spans="1:32">
      <c r="A75" s="414"/>
      <c r="B75" s="414"/>
      <c r="C75" s="414"/>
      <c r="D75" s="414"/>
      <c r="E75" s="414"/>
      <c r="F75" s="414"/>
      <c r="G75" s="414"/>
      <c r="H75" s="414"/>
      <c r="I75" s="414"/>
      <c r="J75" s="414"/>
      <c r="K75" s="414"/>
      <c r="L75" s="414"/>
      <c r="M75" s="414"/>
      <c r="N75" s="414"/>
      <c r="O75" s="414"/>
      <c r="P75" s="414"/>
      <c r="Q75" s="414"/>
      <c r="R75" s="414"/>
      <c r="S75" s="414"/>
      <c r="T75" s="414"/>
      <c r="U75" s="414"/>
      <c r="V75" s="415"/>
      <c r="W75" s="416"/>
      <c r="X75" s="414"/>
      <c r="Y75" s="414"/>
      <c r="Z75" s="414"/>
      <c r="AA75" s="414"/>
      <c r="AB75" s="414"/>
      <c r="AC75" s="414"/>
      <c r="AD75" s="414"/>
      <c r="AE75" s="414"/>
      <c r="AF75" s="414"/>
    </row>
    <row r="76" spans="1:32">
      <c r="A76" s="414"/>
      <c r="B76" s="414"/>
      <c r="C76" s="414"/>
      <c r="D76" s="414"/>
      <c r="E76" s="414"/>
      <c r="F76" s="414"/>
      <c r="G76" s="414"/>
      <c r="H76" s="414"/>
      <c r="I76" s="414"/>
      <c r="J76" s="414"/>
      <c r="K76" s="414"/>
      <c r="L76" s="414"/>
      <c r="M76" s="414"/>
      <c r="N76" s="414"/>
      <c r="O76" s="414"/>
      <c r="P76" s="414"/>
      <c r="Q76" s="414"/>
      <c r="R76" s="414"/>
      <c r="S76" s="414"/>
      <c r="T76" s="414"/>
      <c r="U76" s="414"/>
      <c r="V76" s="415"/>
      <c r="W76" s="416"/>
      <c r="X76" s="414"/>
      <c r="Y76" s="414"/>
      <c r="Z76" s="414"/>
      <c r="AA76" s="414"/>
      <c r="AB76" s="414"/>
      <c r="AC76" s="414"/>
      <c r="AD76" s="414"/>
      <c r="AE76" s="414"/>
      <c r="AF76" s="414"/>
    </row>
    <row r="77" spans="1:32">
      <c r="A77" s="414"/>
      <c r="B77" s="414"/>
      <c r="C77" s="414"/>
      <c r="D77" s="414"/>
      <c r="E77" s="414"/>
      <c r="F77" s="414"/>
      <c r="G77" s="414"/>
      <c r="H77" s="414"/>
      <c r="I77" s="414"/>
      <c r="J77" s="414"/>
      <c r="K77" s="414"/>
      <c r="L77" s="414"/>
      <c r="M77" s="414"/>
      <c r="N77" s="414"/>
      <c r="O77" s="414"/>
      <c r="P77" s="414"/>
      <c r="Q77" s="414"/>
      <c r="R77" s="414"/>
      <c r="S77" s="414"/>
      <c r="T77" s="414"/>
      <c r="U77" s="414"/>
      <c r="V77" s="415"/>
      <c r="W77" s="416"/>
      <c r="X77" s="414"/>
      <c r="Y77" s="414"/>
      <c r="Z77" s="414"/>
      <c r="AA77" s="414"/>
      <c r="AB77" s="414"/>
      <c r="AC77" s="414"/>
      <c r="AD77" s="414"/>
      <c r="AE77" s="414"/>
      <c r="AF77" s="414"/>
    </row>
    <row r="78" spans="1:32">
      <c r="A78" s="414"/>
      <c r="B78" s="414"/>
      <c r="C78" s="414"/>
      <c r="D78" s="414"/>
      <c r="E78" s="414"/>
      <c r="F78" s="414"/>
      <c r="G78" s="414"/>
      <c r="H78" s="414"/>
      <c r="I78" s="414"/>
      <c r="J78" s="414"/>
      <c r="K78" s="414"/>
      <c r="L78" s="414"/>
      <c r="M78" s="414"/>
      <c r="N78" s="414"/>
      <c r="O78" s="414"/>
      <c r="P78" s="414"/>
      <c r="Q78" s="414"/>
      <c r="R78" s="414"/>
      <c r="S78" s="414"/>
      <c r="T78" s="414"/>
      <c r="U78" s="414"/>
      <c r="V78" s="415"/>
      <c r="W78" s="416"/>
      <c r="X78" s="414"/>
      <c r="Y78" s="414"/>
      <c r="Z78" s="414"/>
      <c r="AA78" s="414"/>
      <c r="AB78" s="414"/>
      <c r="AC78" s="414"/>
      <c r="AD78" s="414"/>
      <c r="AE78" s="414"/>
      <c r="AF78" s="414"/>
    </row>
    <row r="79" spans="1:32">
      <c r="A79" s="414"/>
      <c r="B79" s="414"/>
      <c r="C79" s="414"/>
      <c r="D79" s="414"/>
      <c r="E79" s="414"/>
      <c r="F79" s="414"/>
      <c r="G79" s="414"/>
      <c r="H79" s="414"/>
      <c r="I79" s="414"/>
      <c r="J79" s="414"/>
      <c r="K79" s="414"/>
      <c r="L79" s="414"/>
      <c r="M79" s="414"/>
      <c r="N79" s="414"/>
      <c r="O79" s="414"/>
      <c r="P79" s="414"/>
      <c r="Q79" s="414"/>
      <c r="R79" s="414"/>
      <c r="S79" s="414"/>
      <c r="T79" s="414"/>
      <c r="U79" s="414"/>
      <c r="V79" s="415"/>
      <c r="W79" s="416"/>
      <c r="X79" s="414"/>
      <c r="Y79" s="414"/>
      <c r="Z79" s="414"/>
      <c r="AA79" s="414"/>
      <c r="AB79" s="414"/>
      <c r="AC79" s="414"/>
      <c r="AD79" s="414"/>
      <c r="AE79" s="414"/>
      <c r="AF79" s="414"/>
    </row>
    <row r="80" spans="1:32">
      <c r="A80" s="414"/>
      <c r="B80" s="414"/>
      <c r="C80" s="414"/>
      <c r="D80" s="414"/>
      <c r="E80" s="414"/>
      <c r="F80" s="414"/>
      <c r="G80" s="414"/>
      <c r="H80" s="414"/>
      <c r="I80" s="414"/>
      <c r="J80" s="414"/>
      <c r="K80" s="414"/>
      <c r="L80" s="414"/>
      <c r="M80" s="414"/>
      <c r="N80" s="414"/>
      <c r="O80" s="414"/>
      <c r="P80" s="414"/>
      <c r="Q80" s="414"/>
      <c r="R80" s="414"/>
      <c r="S80" s="414"/>
      <c r="T80" s="414"/>
      <c r="U80" s="414"/>
      <c r="V80" s="415"/>
      <c r="W80" s="416"/>
      <c r="X80" s="414"/>
      <c r="Y80" s="414"/>
      <c r="Z80" s="414"/>
      <c r="AA80" s="414"/>
      <c r="AB80" s="414"/>
      <c r="AC80" s="414"/>
      <c r="AD80" s="414"/>
      <c r="AE80" s="414"/>
      <c r="AF80" s="414"/>
    </row>
    <row r="81" spans="1:32">
      <c r="A81" s="414"/>
      <c r="B81" s="414"/>
      <c r="C81" s="414"/>
      <c r="D81" s="414"/>
      <c r="E81" s="414"/>
      <c r="F81" s="414"/>
      <c r="G81" s="414"/>
      <c r="H81" s="414"/>
      <c r="I81" s="414"/>
      <c r="J81" s="414"/>
      <c r="K81" s="414"/>
      <c r="L81" s="414"/>
      <c r="M81" s="414"/>
      <c r="N81" s="414"/>
      <c r="O81" s="414"/>
      <c r="P81" s="414"/>
      <c r="Q81" s="414"/>
      <c r="R81" s="414"/>
      <c r="S81" s="414"/>
      <c r="T81" s="414"/>
      <c r="U81" s="414"/>
      <c r="V81" s="415"/>
      <c r="W81" s="416"/>
      <c r="X81" s="414"/>
      <c r="Y81" s="414"/>
      <c r="Z81" s="414"/>
      <c r="AA81" s="414"/>
      <c r="AB81" s="414"/>
      <c r="AC81" s="414"/>
      <c r="AD81" s="414"/>
      <c r="AE81" s="414"/>
      <c r="AF81" s="414"/>
    </row>
    <row r="82" spans="1:32">
      <c r="A82" s="414"/>
      <c r="B82" s="414"/>
      <c r="C82" s="414"/>
      <c r="D82" s="414"/>
      <c r="E82" s="414"/>
      <c r="F82" s="414"/>
      <c r="G82" s="414"/>
      <c r="H82" s="414"/>
      <c r="I82" s="414"/>
      <c r="J82" s="414"/>
      <c r="K82" s="414"/>
      <c r="L82" s="414"/>
      <c r="M82" s="414"/>
      <c r="N82" s="414"/>
      <c r="O82" s="414"/>
      <c r="P82" s="414"/>
      <c r="Q82" s="414"/>
      <c r="R82" s="414"/>
      <c r="S82" s="414"/>
      <c r="T82" s="414"/>
      <c r="U82" s="414"/>
      <c r="V82" s="415"/>
      <c r="W82" s="416"/>
      <c r="X82" s="414"/>
      <c r="Y82" s="414"/>
      <c r="Z82" s="414"/>
      <c r="AA82" s="414"/>
      <c r="AB82" s="414"/>
      <c r="AC82" s="414"/>
      <c r="AD82" s="414"/>
      <c r="AE82" s="414"/>
      <c r="AF82" s="414"/>
    </row>
    <row r="83" spans="1:32">
      <c r="A83" s="414"/>
      <c r="B83" s="414"/>
      <c r="C83" s="414"/>
      <c r="D83" s="414"/>
      <c r="E83" s="414"/>
      <c r="F83" s="414"/>
      <c r="G83" s="414"/>
      <c r="H83" s="414"/>
      <c r="I83" s="414"/>
      <c r="J83" s="414"/>
      <c r="K83" s="414"/>
      <c r="L83" s="414"/>
      <c r="M83" s="414"/>
      <c r="N83" s="414"/>
      <c r="O83" s="414"/>
      <c r="P83" s="414"/>
      <c r="Q83" s="414"/>
      <c r="R83" s="414"/>
      <c r="S83" s="414"/>
      <c r="T83" s="414"/>
      <c r="U83" s="414"/>
      <c r="V83" s="415"/>
      <c r="W83" s="416"/>
      <c r="X83" s="414"/>
      <c r="Y83" s="414"/>
      <c r="Z83" s="414"/>
      <c r="AA83" s="414"/>
      <c r="AB83" s="414"/>
      <c r="AC83" s="414"/>
      <c r="AD83" s="414"/>
      <c r="AE83" s="414"/>
      <c r="AF83" s="414"/>
    </row>
    <row r="84" spans="1:32">
      <c r="A84" s="414"/>
      <c r="B84" s="414"/>
      <c r="C84" s="414"/>
      <c r="D84" s="414"/>
      <c r="E84" s="414"/>
      <c r="F84" s="414"/>
      <c r="G84" s="414"/>
      <c r="H84" s="414"/>
      <c r="I84" s="414"/>
      <c r="J84" s="414"/>
      <c r="K84" s="414"/>
      <c r="L84" s="414"/>
      <c r="M84" s="414"/>
      <c r="N84" s="414"/>
      <c r="O84" s="414"/>
      <c r="P84" s="414"/>
      <c r="Q84" s="414"/>
      <c r="R84" s="414"/>
      <c r="S84" s="414"/>
      <c r="T84" s="414"/>
      <c r="U84" s="414"/>
      <c r="V84" s="415"/>
      <c r="W84" s="416"/>
      <c r="X84" s="414"/>
      <c r="Y84" s="414"/>
      <c r="Z84" s="414"/>
      <c r="AA84" s="414"/>
      <c r="AB84" s="414"/>
      <c r="AC84" s="414"/>
      <c r="AD84" s="414"/>
      <c r="AE84" s="414"/>
      <c r="AF84" s="414"/>
    </row>
    <row r="85" spans="1:32">
      <c r="A85" s="414"/>
      <c r="B85" s="414"/>
      <c r="C85" s="414"/>
      <c r="D85" s="414"/>
      <c r="E85" s="414"/>
      <c r="F85" s="414"/>
      <c r="G85" s="414"/>
      <c r="H85" s="414"/>
      <c r="I85" s="414"/>
      <c r="J85" s="414"/>
      <c r="K85" s="414"/>
      <c r="L85" s="414"/>
      <c r="M85" s="414"/>
      <c r="N85" s="414"/>
      <c r="O85" s="414"/>
      <c r="P85" s="414"/>
      <c r="Q85" s="414"/>
      <c r="R85" s="414"/>
      <c r="S85" s="414"/>
      <c r="T85" s="414"/>
      <c r="U85" s="414"/>
      <c r="V85" s="415"/>
      <c r="W85" s="416"/>
      <c r="X85" s="414"/>
      <c r="Y85" s="414"/>
      <c r="Z85" s="414"/>
      <c r="AA85" s="414"/>
      <c r="AB85" s="414"/>
      <c r="AC85" s="414"/>
      <c r="AD85" s="414"/>
      <c r="AE85" s="414"/>
      <c r="AF85" s="414"/>
    </row>
    <row r="86" spans="1:32">
      <c r="A86" s="414"/>
      <c r="B86" s="414"/>
      <c r="C86" s="414"/>
      <c r="D86" s="414"/>
      <c r="E86" s="414"/>
      <c r="F86" s="414"/>
      <c r="G86" s="414"/>
      <c r="H86" s="414"/>
      <c r="I86" s="414"/>
      <c r="J86" s="414"/>
      <c r="K86" s="414"/>
      <c r="L86" s="414"/>
      <c r="M86" s="414"/>
      <c r="N86" s="414"/>
      <c r="O86" s="414"/>
      <c r="P86" s="414"/>
      <c r="Q86" s="414"/>
      <c r="R86" s="414"/>
      <c r="S86" s="414"/>
      <c r="T86" s="414"/>
      <c r="U86" s="414"/>
      <c r="V86" s="415"/>
      <c r="W86" s="416"/>
      <c r="X86" s="414"/>
      <c r="Y86" s="414"/>
      <c r="Z86" s="414"/>
      <c r="AA86" s="414"/>
      <c r="AB86" s="414"/>
      <c r="AC86" s="414"/>
      <c r="AD86" s="414"/>
      <c r="AE86" s="414"/>
      <c r="AF86" s="414"/>
    </row>
    <row r="87" spans="1:32">
      <c r="A87" s="414"/>
      <c r="B87" s="414"/>
      <c r="C87" s="414"/>
      <c r="D87" s="414"/>
      <c r="E87" s="414"/>
      <c r="F87" s="414"/>
      <c r="G87" s="414"/>
      <c r="H87" s="414"/>
      <c r="I87" s="414"/>
      <c r="J87" s="414"/>
      <c r="K87" s="414"/>
      <c r="L87" s="414"/>
      <c r="M87" s="414"/>
      <c r="N87" s="414"/>
      <c r="O87" s="414"/>
      <c r="P87" s="414"/>
      <c r="Q87" s="414"/>
      <c r="R87" s="414"/>
      <c r="S87" s="414"/>
      <c r="T87" s="414"/>
      <c r="U87" s="414"/>
      <c r="V87" s="415"/>
      <c r="W87" s="416"/>
      <c r="X87" s="414"/>
      <c r="Y87" s="414"/>
      <c r="Z87" s="414"/>
      <c r="AA87" s="414"/>
      <c r="AB87" s="414"/>
      <c r="AC87" s="414"/>
      <c r="AD87" s="414"/>
      <c r="AE87" s="414"/>
      <c r="AF87" s="414"/>
    </row>
    <row r="88" spans="1:32">
      <c r="A88" s="414"/>
      <c r="B88" s="414"/>
      <c r="C88" s="414"/>
      <c r="D88" s="414"/>
      <c r="E88" s="414"/>
      <c r="F88" s="414"/>
      <c r="G88" s="414"/>
      <c r="H88" s="414"/>
      <c r="I88" s="414"/>
      <c r="J88" s="414"/>
      <c r="K88" s="414"/>
      <c r="L88" s="414"/>
      <c r="M88" s="414"/>
      <c r="N88" s="414"/>
      <c r="O88" s="414"/>
      <c r="P88" s="414"/>
      <c r="Q88" s="414"/>
      <c r="R88" s="414"/>
      <c r="S88" s="414"/>
      <c r="T88" s="414"/>
      <c r="U88" s="414"/>
      <c r="V88" s="415"/>
      <c r="W88" s="416"/>
      <c r="X88" s="414"/>
      <c r="Y88" s="414"/>
      <c r="Z88" s="414"/>
      <c r="AA88" s="414"/>
      <c r="AB88" s="414"/>
      <c r="AC88" s="414"/>
      <c r="AD88" s="414"/>
      <c r="AE88" s="414"/>
      <c r="AF88" s="414"/>
    </row>
    <row r="89" spans="1:32">
      <c r="A89" s="414"/>
      <c r="B89" s="414"/>
      <c r="C89" s="414"/>
      <c r="D89" s="414"/>
      <c r="E89" s="414"/>
      <c r="F89" s="414"/>
      <c r="G89" s="414"/>
      <c r="H89" s="414"/>
      <c r="I89" s="414"/>
      <c r="J89" s="414"/>
      <c r="K89" s="414"/>
      <c r="L89" s="414"/>
      <c r="M89" s="414"/>
      <c r="N89" s="414"/>
      <c r="O89" s="414"/>
      <c r="P89" s="414"/>
      <c r="Q89" s="414"/>
      <c r="R89" s="414"/>
      <c r="S89" s="414"/>
      <c r="T89" s="414"/>
      <c r="U89" s="414"/>
      <c r="V89" s="415"/>
      <c r="W89" s="416"/>
      <c r="X89" s="414"/>
      <c r="Y89" s="414"/>
      <c r="Z89" s="414"/>
      <c r="AA89" s="414"/>
      <c r="AB89" s="414"/>
      <c r="AC89" s="414"/>
      <c r="AD89" s="414"/>
      <c r="AE89" s="414"/>
      <c r="AF89" s="414"/>
    </row>
    <row r="90" spans="1:32">
      <c r="A90" s="414"/>
      <c r="B90" s="414"/>
      <c r="C90" s="414"/>
      <c r="D90" s="414"/>
      <c r="E90" s="414"/>
      <c r="F90" s="414"/>
      <c r="G90" s="414"/>
      <c r="H90" s="414"/>
      <c r="I90" s="414"/>
      <c r="J90" s="414"/>
      <c r="K90" s="414"/>
      <c r="L90" s="414"/>
      <c r="M90" s="414"/>
      <c r="N90" s="414"/>
      <c r="O90" s="414"/>
      <c r="P90" s="414"/>
      <c r="Q90" s="414"/>
      <c r="R90" s="414"/>
      <c r="S90" s="414"/>
      <c r="T90" s="414"/>
      <c r="U90" s="414"/>
      <c r="V90" s="415"/>
      <c r="W90" s="416"/>
      <c r="X90" s="414"/>
      <c r="Y90" s="414"/>
      <c r="Z90" s="414"/>
      <c r="AA90" s="414"/>
      <c r="AB90" s="414"/>
      <c r="AC90" s="414"/>
      <c r="AD90" s="414"/>
      <c r="AE90" s="414"/>
      <c r="AF90" s="414"/>
    </row>
    <row r="91" spans="1:32">
      <c r="A91" s="414"/>
      <c r="B91" s="414"/>
      <c r="C91" s="414"/>
      <c r="D91" s="414"/>
      <c r="E91" s="414"/>
      <c r="F91" s="414"/>
      <c r="G91" s="414"/>
      <c r="H91" s="414"/>
      <c r="I91" s="414"/>
      <c r="J91" s="414"/>
      <c r="K91" s="414"/>
      <c r="L91" s="414"/>
      <c r="M91" s="414"/>
      <c r="N91" s="414"/>
      <c r="O91" s="414"/>
      <c r="P91" s="414"/>
      <c r="Q91" s="414"/>
      <c r="R91" s="414"/>
      <c r="S91" s="414"/>
      <c r="T91" s="414"/>
      <c r="U91" s="414"/>
      <c r="V91" s="415"/>
      <c r="W91" s="416"/>
      <c r="X91" s="414"/>
      <c r="Y91" s="414"/>
      <c r="Z91" s="414"/>
      <c r="AA91" s="414"/>
      <c r="AB91" s="414"/>
      <c r="AC91" s="414"/>
      <c r="AD91" s="414"/>
      <c r="AE91" s="414"/>
      <c r="AF91" s="414"/>
    </row>
    <row r="92" spans="1:32">
      <c r="A92" s="414"/>
      <c r="B92" s="414"/>
      <c r="C92" s="414"/>
      <c r="D92" s="414"/>
      <c r="E92" s="414"/>
      <c r="F92" s="414"/>
      <c r="G92" s="414"/>
      <c r="H92" s="414"/>
      <c r="I92" s="414"/>
      <c r="J92" s="414"/>
      <c r="K92" s="414"/>
      <c r="L92" s="414"/>
      <c r="M92" s="414"/>
      <c r="N92" s="414"/>
      <c r="O92" s="414"/>
      <c r="P92" s="414"/>
      <c r="Q92" s="414"/>
      <c r="R92" s="414"/>
      <c r="S92" s="414"/>
      <c r="T92" s="414"/>
      <c r="U92" s="414"/>
      <c r="V92" s="415"/>
      <c r="W92" s="416"/>
      <c r="X92" s="414"/>
      <c r="Y92" s="414"/>
      <c r="Z92" s="414"/>
      <c r="AA92" s="414"/>
      <c r="AB92" s="414"/>
      <c r="AC92" s="414"/>
      <c r="AD92" s="414"/>
      <c r="AE92" s="414"/>
      <c r="AF92" s="414"/>
    </row>
    <row r="93" spans="1:32">
      <c r="A93" s="414"/>
      <c r="B93" s="414"/>
      <c r="C93" s="414"/>
      <c r="D93" s="414"/>
      <c r="E93" s="414"/>
      <c r="F93" s="414"/>
      <c r="G93" s="414"/>
      <c r="H93" s="414"/>
      <c r="I93" s="414"/>
      <c r="J93" s="414"/>
      <c r="K93" s="414"/>
      <c r="L93" s="414"/>
      <c r="M93" s="414"/>
      <c r="N93" s="414"/>
      <c r="O93" s="414"/>
      <c r="P93" s="414"/>
      <c r="Q93" s="414"/>
      <c r="R93" s="414"/>
      <c r="S93" s="414"/>
      <c r="T93" s="414"/>
      <c r="U93" s="414"/>
      <c r="V93" s="415"/>
      <c r="W93" s="416"/>
      <c r="X93" s="414"/>
      <c r="Y93" s="414"/>
      <c r="Z93" s="414"/>
      <c r="AA93" s="414"/>
      <c r="AB93" s="414"/>
      <c r="AC93" s="414"/>
      <c r="AD93" s="414"/>
      <c r="AE93" s="414"/>
      <c r="AF93" s="414"/>
    </row>
    <row r="94" spans="1:32">
      <c r="A94" s="414"/>
      <c r="B94" s="414"/>
      <c r="C94" s="414"/>
      <c r="D94" s="414"/>
      <c r="E94" s="414"/>
      <c r="F94" s="414"/>
      <c r="G94" s="414"/>
      <c r="H94" s="414"/>
      <c r="I94" s="414"/>
      <c r="J94" s="414"/>
      <c r="K94" s="414"/>
      <c r="L94" s="414"/>
      <c r="M94" s="414"/>
      <c r="N94" s="414"/>
      <c r="O94" s="414"/>
      <c r="P94" s="414"/>
      <c r="Q94" s="414"/>
      <c r="R94" s="414"/>
      <c r="S94" s="414"/>
      <c r="T94" s="414"/>
      <c r="U94" s="414"/>
      <c r="V94" s="415"/>
      <c r="W94" s="416"/>
      <c r="X94" s="414"/>
      <c r="Y94" s="414"/>
      <c r="Z94" s="414"/>
      <c r="AA94" s="414"/>
      <c r="AB94" s="414"/>
      <c r="AC94" s="414"/>
      <c r="AD94" s="414"/>
      <c r="AE94" s="414"/>
      <c r="AF94" s="414"/>
    </row>
    <row r="95" spans="1:32">
      <c r="A95" s="414"/>
      <c r="B95" s="414"/>
      <c r="C95" s="414"/>
      <c r="D95" s="414"/>
      <c r="E95" s="414"/>
      <c r="F95" s="414"/>
      <c r="G95" s="414"/>
      <c r="H95" s="414"/>
      <c r="I95" s="414"/>
      <c r="J95" s="414"/>
      <c r="K95" s="414"/>
      <c r="L95" s="414"/>
      <c r="M95" s="414"/>
      <c r="N95" s="414"/>
      <c r="O95" s="414"/>
      <c r="P95" s="414"/>
      <c r="Q95" s="414"/>
      <c r="R95" s="414"/>
      <c r="S95" s="414"/>
      <c r="T95" s="414"/>
      <c r="U95" s="414"/>
      <c r="V95" s="415"/>
      <c r="W95" s="416"/>
      <c r="X95" s="414"/>
      <c r="Y95" s="414"/>
      <c r="Z95" s="414"/>
      <c r="AA95" s="414"/>
      <c r="AB95" s="414"/>
      <c r="AC95" s="414"/>
      <c r="AD95" s="414"/>
      <c r="AE95" s="414"/>
      <c r="AF95" s="414"/>
    </row>
    <row r="96" spans="1:32">
      <c r="A96" s="414"/>
      <c r="B96" s="414"/>
      <c r="C96" s="414"/>
      <c r="D96" s="414"/>
      <c r="E96" s="414"/>
      <c r="F96" s="414"/>
      <c r="G96" s="414"/>
      <c r="H96" s="414"/>
      <c r="I96" s="414"/>
      <c r="J96" s="414"/>
      <c r="K96" s="414"/>
      <c r="L96" s="414"/>
      <c r="M96" s="414"/>
      <c r="N96" s="414"/>
      <c r="O96" s="414"/>
      <c r="P96" s="414"/>
      <c r="Q96" s="414"/>
      <c r="R96" s="414"/>
      <c r="S96" s="414"/>
      <c r="T96" s="414"/>
      <c r="U96" s="414"/>
      <c r="V96" s="415"/>
      <c r="W96" s="416"/>
      <c r="X96" s="414"/>
      <c r="Y96" s="414"/>
      <c r="Z96" s="414"/>
      <c r="AA96" s="414"/>
      <c r="AB96" s="414"/>
      <c r="AC96" s="414"/>
      <c r="AD96" s="414"/>
      <c r="AE96" s="414"/>
      <c r="AF96" s="414"/>
    </row>
    <row r="97" spans="1:32">
      <c r="A97" s="414"/>
      <c r="B97" s="414"/>
      <c r="C97" s="414"/>
      <c r="D97" s="414"/>
      <c r="E97" s="414"/>
      <c r="F97" s="414"/>
      <c r="G97" s="414"/>
      <c r="H97" s="414"/>
      <c r="I97" s="414"/>
      <c r="J97" s="414"/>
      <c r="K97" s="414"/>
      <c r="L97" s="414"/>
      <c r="M97" s="414"/>
      <c r="N97" s="414"/>
      <c r="O97" s="414"/>
      <c r="P97" s="414"/>
      <c r="Q97" s="414"/>
      <c r="R97" s="414"/>
      <c r="S97" s="414"/>
      <c r="T97" s="414"/>
      <c r="U97" s="414"/>
      <c r="V97" s="415"/>
      <c r="W97" s="416"/>
      <c r="X97" s="414"/>
      <c r="Y97" s="414"/>
      <c r="Z97" s="414"/>
      <c r="AA97" s="414"/>
      <c r="AB97" s="414"/>
      <c r="AC97" s="414"/>
      <c r="AD97" s="414"/>
      <c r="AE97" s="414"/>
      <c r="AF97" s="414"/>
    </row>
    <row r="98" spans="1:32">
      <c r="A98" s="414"/>
      <c r="B98" s="414"/>
      <c r="C98" s="414"/>
      <c r="D98" s="414"/>
      <c r="E98" s="414"/>
      <c r="F98" s="414"/>
      <c r="G98" s="414"/>
      <c r="H98" s="414"/>
      <c r="I98" s="414"/>
      <c r="J98" s="414"/>
      <c r="K98" s="414"/>
      <c r="L98" s="414"/>
      <c r="M98" s="414"/>
      <c r="N98" s="414"/>
      <c r="O98" s="414"/>
      <c r="P98" s="414"/>
      <c r="Q98" s="414"/>
      <c r="R98" s="414"/>
      <c r="S98" s="414"/>
      <c r="T98" s="414"/>
      <c r="U98" s="414"/>
      <c r="V98" s="415"/>
      <c r="W98" s="416"/>
      <c r="X98" s="414"/>
      <c r="Y98" s="414"/>
      <c r="Z98" s="414"/>
      <c r="AA98" s="414"/>
      <c r="AB98" s="414"/>
      <c r="AC98" s="414"/>
      <c r="AD98" s="414"/>
      <c r="AE98" s="414"/>
      <c r="AF98" s="414"/>
    </row>
    <row r="99" spans="1:32">
      <c r="A99" s="414"/>
      <c r="B99" s="414"/>
      <c r="C99" s="414"/>
      <c r="D99" s="414"/>
      <c r="E99" s="414"/>
      <c r="F99" s="414"/>
      <c r="G99" s="414"/>
      <c r="H99" s="414"/>
      <c r="I99" s="414"/>
      <c r="J99" s="414"/>
      <c r="K99" s="414"/>
      <c r="L99" s="414"/>
      <c r="M99" s="414"/>
      <c r="N99" s="414"/>
      <c r="O99" s="414"/>
      <c r="P99" s="414"/>
      <c r="Q99" s="414"/>
      <c r="R99" s="414"/>
      <c r="S99" s="414"/>
      <c r="T99" s="414"/>
      <c r="U99" s="414"/>
      <c r="V99" s="415"/>
      <c r="W99" s="416"/>
      <c r="X99" s="414"/>
      <c r="Y99" s="414"/>
      <c r="Z99" s="414"/>
      <c r="AA99" s="414"/>
      <c r="AB99" s="414"/>
      <c r="AC99" s="414"/>
      <c r="AD99" s="414"/>
      <c r="AE99" s="414"/>
      <c r="AF99" s="414"/>
    </row>
    <row r="100" spans="1:32">
      <c r="A100" s="414"/>
      <c r="B100" s="414"/>
      <c r="C100" s="414"/>
      <c r="D100" s="414"/>
      <c r="E100" s="414"/>
      <c r="F100" s="414"/>
      <c r="G100" s="414"/>
      <c r="H100" s="414"/>
      <c r="I100" s="414"/>
      <c r="J100" s="414"/>
      <c r="K100" s="414"/>
      <c r="L100" s="414"/>
      <c r="M100" s="414"/>
      <c r="N100" s="414"/>
      <c r="O100" s="414"/>
      <c r="P100" s="414"/>
      <c r="Q100" s="414"/>
      <c r="R100" s="414"/>
      <c r="S100" s="414"/>
      <c r="T100" s="414"/>
      <c r="U100" s="414"/>
      <c r="V100" s="415"/>
      <c r="W100" s="416"/>
      <c r="X100" s="414"/>
      <c r="Y100" s="414"/>
      <c r="Z100" s="414"/>
      <c r="AA100" s="414"/>
      <c r="AB100" s="414"/>
      <c r="AC100" s="414"/>
      <c r="AD100" s="414"/>
      <c r="AE100" s="414"/>
      <c r="AF100" s="414"/>
    </row>
    <row r="101" spans="1:32">
      <c r="A101" s="414"/>
      <c r="B101" s="414"/>
      <c r="C101" s="414"/>
      <c r="D101" s="414"/>
      <c r="E101" s="414"/>
      <c r="F101" s="414"/>
      <c r="G101" s="414"/>
      <c r="H101" s="414"/>
      <c r="I101" s="414"/>
      <c r="J101" s="414"/>
      <c r="K101" s="414"/>
      <c r="L101" s="414"/>
      <c r="M101" s="414"/>
      <c r="N101" s="414"/>
      <c r="O101" s="414"/>
      <c r="P101" s="414"/>
      <c r="Q101" s="414"/>
      <c r="R101" s="414"/>
      <c r="S101" s="414"/>
      <c r="T101" s="414"/>
      <c r="U101" s="414"/>
      <c r="V101" s="415"/>
      <c r="W101" s="416"/>
      <c r="X101" s="414"/>
      <c r="Y101" s="414"/>
      <c r="Z101" s="414"/>
      <c r="AA101" s="414"/>
      <c r="AB101" s="414"/>
      <c r="AC101" s="414"/>
      <c r="AD101" s="414"/>
      <c r="AE101" s="414"/>
      <c r="AF101" s="414"/>
    </row>
    <row r="102" spans="1:32">
      <c r="A102" s="414"/>
      <c r="B102" s="414"/>
      <c r="C102" s="414"/>
      <c r="D102" s="414"/>
      <c r="E102" s="414"/>
      <c r="F102" s="414"/>
      <c r="G102" s="414"/>
      <c r="H102" s="414"/>
      <c r="I102" s="414"/>
      <c r="J102" s="414"/>
      <c r="K102" s="414"/>
      <c r="L102" s="414"/>
      <c r="M102" s="414"/>
      <c r="N102" s="414"/>
      <c r="O102" s="414"/>
      <c r="P102" s="414"/>
      <c r="Q102" s="414"/>
      <c r="R102" s="414"/>
      <c r="S102" s="414"/>
      <c r="T102" s="414"/>
      <c r="U102" s="414"/>
      <c r="V102" s="415"/>
      <c r="W102" s="416"/>
      <c r="X102" s="414"/>
      <c r="Y102" s="414"/>
      <c r="Z102" s="414"/>
      <c r="AA102" s="414"/>
      <c r="AB102" s="414"/>
      <c r="AC102" s="414"/>
      <c r="AD102" s="414"/>
      <c r="AE102" s="414"/>
      <c r="AF102" s="414"/>
    </row>
    <row r="103" spans="1:32">
      <c r="A103" s="414"/>
      <c r="B103" s="414"/>
      <c r="C103" s="414"/>
      <c r="D103" s="414"/>
      <c r="E103" s="414"/>
      <c r="F103" s="414"/>
      <c r="G103" s="414"/>
      <c r="H103" s="414"/>
      <c r="I103" s="414"/>
      <c r="J103" s="414"/>
      <c r="K103" s="414"/>
      <c r="L103" s="414"/>
      <c r="M103" s="414"/>
      <c r="N103" s="414"/>
      <c r="O103" s="414"/>
      <c r="P103" s="414"/>
      <c r="Q103" s="414"/>
      <c r="R103" s="414"/>
      <c r="S103" s="414"/>
      <c r="T103" s="414"/>
      <c r="U103" s="414"/>
      <c r="V103" s="415"/>
      <c r="W103" s="416"/>
      <c r="X103" s="414"/>
      <c r="Y103" s="414"/>
      <c r="Z103" s="414"/>
      <c r="AA103" s="414"/>
      <c r="AB103" s="414"/>
      <c r="AC103" s="414"/>
      <c r="AD103" s="414"/>
      <c r="AE103" s="414"/>
      <c r="AF103" s="414"/>
    </row>
    <row r="104" spans="1:32">
      <c r="A104" s="414"/>
      <c r="B104" s="414"/>
      <c r="C104" s="414"/>
      <c r="D104" s="414"/>
      <c r="E104" s="414"/>
      <c r="F104" s="414"/>
      <c r="G104" s="414"/>
      <c r="H104" s="414"/>
      <c r="I104" s="414"/>
      <c r="J104" s="414"/>
      <c r="K104" s="414"/>
      <c r="L104" s="414"/>
      <c r="M104" s="414"/>
      <c r="N104" s="414"/>
      <c r="O104" s="414"/>
      <c r="P104" s="414"/>
      <c r="Q104" s="414"/>
      <c r="R104" s="414"/>
      <c r="S104" s="414"/>
      <c r="T104" s="414"/>
      <c r="U104" s="414"/>
      <c r="V104" s="415"/>
      <c r="W104" s="416"/>
      <c r="X104" s="414"/>
      <c r="Y104" s="414"/>
      <c r="Z104" s="414"/>
      <c r="AA104" s="414"/>
      <c r="AB104" s="414"/>
      <c r="AC104" s="414"/>
      <c r="AD104" s="414"/>
      <c r="AE104" s="414"/>
      <c r="AF104" s="414"/>
    </row>
    <row r="105" spans="1:32">
      <c r="A105" s="414"/>
      <c r="B105" s="414"/>
      <c r="C105" s="414"/>
      <c r="D105" s="414"/>
      <c r="E105" s="414"/>
      <c r="F105" s="414"/>
      <c r="G105" s="414"/>
      <c r="H105" s="414"/>
      <c r="I105" s="414"/>
      <c r="J105" s="414"/>
      <c r="K105" s="414"/>
      <c r="L105" s="414"/>
      <c r="M105" s="414"/>
      <c r="N105" s="414"/>
      <c r="O105" s="414"/>
      <c r="P105" s="414"/>
      <c r="Q105" s="414"/>
      <c r="R105" s="414"/>
      <c r="S105" s="414"/>
      <c r="T105" s="414"/>
      <c r="U105" s="414"/>
      <c r="V105" s="415"/>
      <c r="W105" s="416"/>
      <c r="X105" s="414"/>
      <c r="Y105" s="414"/>
      <c r="Z105" s="414"/>
      <c r="AA105" s="414"/>
      <c r="AB105" s="414"/>
      <c r="AC105" s="414"/>
      <c r="AD105" s="414"/>
      <c r="AE105" s="414"/>
      <c r="AF105" s="414"/>
    </row>
    <row r="106" spans="1:32">
      <c r="A106" s="414"/>
      <c r="B106" s="414"/>
      <c r="C106" s="414"/>
      <c r="D106" s="414"/>
      <c r="E106" s="414"/>
      <c r="F106" s="414"/>
      <c r="G106" s="414"/>
      <c r="H106" s="414"/>
      <c r="I106" s="414"/>
      <c r="J106" s="414"/>
      <c r="K106" s="414"/>
      <c r="L106" s="414"/>
      <c r="M106" s="414"/>
      <c r="N106" s="414"/>
      <c r="O106" s="414"/>
      <c r="P106" s="414"/>
      <c r="Q106" s="414"/>
      <c r="R106" s="414"/>
      <c r="S106" s="414"/>
      <c r="T106" s="414"/>
      <c r="U106" s="414"/>
      <c r="V106" s="415"/>
      <c r="W106" s="416"/>
      <c r="X106" s="414"/>
      <c r="Y106" s="414"/>
      <c r="Z106" s="414"/>
      <c r="AA106" s="414"/>
      <c r="AB106" s="414"/>
      <c r="AC106" s="414"/>
      <c r="AD106" s="414"/>
      <c r="AE106" s="414"/>
      <c r="AF106" s="414"/>
    </row>
    <row r="107" spans="1:32">
      <c r="A107" s="414"/>
      <c r="B107" s="414"/>
      <c r="C107" s="414"/>
      <c r="D107" s="414"/>
      <c r="E107" s="414"/>
      <c r="F107" s="414"/>
      <c r="G107" s="414"/>
      <c r="H107" s="414"/>
      <c r="I107" s="414"/>
      <c r="J107" s="414"/>
      <c r="K107" s="414"/>
      <c r="L107" s="414"/>
      <c r="M107" s="414"/>
      <c r="N107" s="414"/>
      <c r="O107" s="414"/>
      <c r="P107" s="414"/>
      <c r="Q107" s="414"/>
      <c r="R107" s="414"/>
      <c r="S107" s="414"/>
      <c r="T107" s="414"/>
      <c r="U107" s="414"/>
      <c r="V107" s="415"/>
      <c r="W107" s="416"/>
      <c r="X107" s="414"/>
      <c r="Y107" s="414"/>
      <c r="Z107" s="414"/>
      <c r="AA107" s="414"/>
      <c r="AB107" s="414"/>
      <c r="AC107" s="414"/>
      <c r="AD107" s="414"/>
      <c r="AE107" s="414"/>
      <c r="AF107" s="414"/>
    </row>
    <row r="108" spans="1:32">
      <c r="A108" s="414"/>
      <c r="B108" s="414"/>
      <c r="C108" s="414"/>
      <c r="D108" s="414"/>
      <c r="E108" s="414"/>
      <c r="F108" s="414"/>
      <c r="G108" s="414"/>
      <c r="H108" s="414"/>
      <c r="I108" s="414"/>
      <c r="J108" s="414"/>
      <c r="K108" s="414"/>
      <c r="L108" s="414"/>
      <c r="M108" s="414"/>
      <c r="N108" s="414"/>
      <c r="O108" s="414"/>
      <c r="P108" s="414"/>
      <c r="Q108" s="414"/>
      <c r="R108" s="414"/>
      <c r="S108" s="414"/>
      <c r="T108" s="414"/>
      <c r="U108" s="414"/>
      <c r="V108" s="415"/>
      <c r="W108" s="416"/>
      <c r="X108" s="414"/>
      <c r="Y108" s="414"/>
      <c r="Z108" s="414"/>
      <c r="AA108" s="414"/>
      <c r="AB108" s="414"/>
      <c r="AC108" s="414"/>
      <c r="AD108" s="414"/>
      <c r="AE108" s="414"/>
      <c r="AF108" s="414"/>
    </row>
    <row r="109" spans="1:32">
      <c r="A109" s="414"/>
      <c r="B109" s="414"/>
      <c r="C109" s="414"/>
      <c r="D109" s="414"/>
      <c r="E109" s="414"/>
      <c r="F109" s="414"/>
      <c r="G109" s="414"/>
      <c r="H109" s="414"/>
      <c r="I109" s="414"/>
      <c r="J109" s="414"/>
      <c r="K109" s="414"/>
      <c r="L109" s="414"/>
      <c r="M109" s="414"/>
      <c r="N109" s="414"/>
      <c r="O109" s="414"/>
      <c r="P109" s="414"/>
      <c r="Q109" s="414"/>
      <c r="R109" s="414"/>
      <c r="S109" s="414"/>
      <c r="T109" s="414"/>
      <c r="U109" s="414"/>
      <c r="V109" s="415"/>
      <c r="W109" s="416"/>
      <c r="X109" s="414"/>
      <c r="Y109" s="414"/>
      <c r="Z109" s="414"/>
      <c r="AA109" s="414"/>
      <c r="AB109" s="414"/>
      <c r="AC109" s="414"/>
      <c r="AD109" s="414"/>
      <c r="AE109" s="414"/>
      <c r="AF109" s="414"/>
    </row>
    <row r="110" spans="1:32">
      <c r="A110" s="414"/>
      <c r="B110" s="414"/>
      <c r="C110" s="414"/>
      <c r="D110" s="414"/>
      <c r="E110" s="414"/>
      <c r="F110" s="414"/>
      <c r="G110" s="414"/>
      <c r="H110" s="414"/>
      <c r="I110" s="414"/>
      <c r="J110" s="414"/>
      <c r="K110" s="414"/>
      <c r="L110" s="414"/>
      <c r="M110" s="414"/>
      <c r="N110" s="414"/>
      <c r="O110" s="414"/>
      <c r="P110" s="414"/>
      <c r="Q110" s="414"/>
      <c r="R110" s="414"/>
      <c r="S110" s="414"/>
      <c r="T110" s="414"/>
      <c r="U110" s="414"/>
      <c r="V110" s="415"/>
      <c r="W110" s="416"/>
      <c r="X110" s="414"/>
      <c r="Y110" s="414"/>
      <c r="Z110" s="414"/>
      <c r="AA110" s="414"/>
      <c r="AB110" s="414"/>
      <c r="AC110" s="414"/>
      <c r="AD110" s="414"/>
      <c r="AE110" s="414"/>
      <c r="AF110" s="414"/>
    </row>
    <row r="111" spans="1:32">
      <c r="A111" s="414"/>
      <c r="B111" s="414"/>
      <c r="C111" s="414"/>
      <c r="D111" s="414"/>
      <c r="E111" s="414"/>
      <c r="F111" s="414"/>
      <c r="G111" s="414"/>
      <c r="H111" s="414"/>
      <c r="I111" s="414"/>
      <c r="J111" s="414"/>
      <c r="K111" s="414"/>
      <c r="L111" s="414"/>
      <c r="M111" s="414"/>
      <c r="N111" s="414"/>
      <c r="O111" s="414"/>
      <c r="P111" s="414"/>
      <c r="Q111" s="414"/>
      <c r="R111" s="414"/>
      <c r="S111" s="414"/>
      <c r="T111" s="414"/>
      <c r="U111" s="414"/>
      <c r="V111" s="415"/>
      <c r="W111" s="416"/>
      <c r="X111" s="414"/>
      <c r="Y111" s="414"/>
      <c r="Z111" s="414"/>
      <c r="AA111" s="414"/>
      <c r="AB111" s="414"/>
      <c r="AC111" s="414"/>
      <c r="AD111" s="414"/>
      <c r="AE111" s="414"/>
      <c r="AF111" s="414"/>
    </row>
    <row r="112" spans="1:32">
      <c r="A112" s="414"/>
      <c r="B112" s="414"/>
      <c r="C112" s="414"/>
      <c r="D112" s="414"/>
      <c r="E112" s="414"/>
      <c r="F112" s="414"/>
      <c r="G112" s="414"/>
      <c r="H112" s="414"/>
      <c r="I112" s="414"/>
      <c r="J112" s="414"/>
      <c r="K112" s="414"/>
      <c r="L112" s="414"/>
      <c r="M112" s="414"/>
      <c r="N112" s="414"/>
      <c r="O112" s="414"/>
      <c r="P112" s="414"/>
      <c r="Q112" s="414"/>
      <c r="R112" s="414"/>
      <c r="S112" s="414"/>
      <c r="T112" s="414"/>
      <c r="U112" s="414"/>
      <c r="V112" s="415"/>
      <c r="W112" s="416"/>
      <c r="X112" s="414"/>
      <c r="Y112" s="414"/>
      <c r="Z112" s="414"/>
      <c r="AA112" s="414"/>
      <c r="AB112" s="414"/>
      <c r="AC112" s="414"/>
      <c r="AD112" s="414"/>
      <c r="AE112" s="414"/>
      <c r="AF112" s="414"/>
    </row>
    <row r="113" spans="1:32">
      <c r="A113" s="414"/>
      <c r="B113" s="414"/>
      <c r="C113" s="414"/>
      <c r="D113" s="414"/>
      <c r="E113" s="414"/>
      <c r="F113" s="414"/>
      <c r="G113" s="414"/>
      <c r="H113" s="414"/>
      <c r="I113" s="414"/>
      <c r="J113" s="414"/>
      <c r="K113" s="414"/>
      <c r="L113" s="414"/>
      <c r="M113" s="414"/>
      <c r="N113" s="414"/>
      <c r="O113" s="414"/>
      <c r="P113" s="414"/>
      <c r="Q113" s="414"/>
      <c r="R113" s="414"/>
      <c r="S113" s="414"/>
      <c r="T113" s="414"/>
      <c r="U113" s="414"/>
      <c r="V113" s="415"/>
      <c r="W113" s="416"/>
      <c r="X113" s="414"/>
      <c r="Y113" s="414"/>
      <c r="Z113" s="414"/>
      <c r="AA113" s="414"/>
      <c r="AB113" s="414"/>
      <c r="AC113" s="414"/>
      <c r="AD113" s="414"/>
      <c r="AE113" s="414"/>
      <c r="AF113" s="414"/>
    </row>
    <row r="114" spans="1:32">
      <c r="A114" s="414"/>
      <c r="B114" s="414"/>
      <c r="C114" s="414"/>
      <c r="D114" s="414"/>
      <c r="E114" s="414"/>
      <c r="F114" s="414"/>
      <c r="G114" s="414"/>
      <c r="H114" s="414"/>
      <c r="I114" s="414"/>
      <c r="J114" s="414"/>
      <c r="K114" s="414"/>
      <c r="L114" s="414"/>
      <c r="M114" s="414"/>
      <c r="N114" s="414"/>
      <c r="O114" s="414"/>
      <c r="P114" s="414"/>
      <c r="Q114" s="414"/>
      <c r="R114" s="414"/>
      <c r="S114" s="414"/>
      <c r="T114" s="414"/>
      <c r="U114" s="414"/>
      <c r="V114" s="415"/>
      <c r="W114" s="416"/>
      <c r="X114" s="414"/>
      <c r="Y114" s="414"/>
      <c r="Z114" s="414"/>
      <c r="AA114" s="414"/>
      <c r="AB114" s="414"/>
      <c r="AC114" s="414"/>
      <c r="AD114" s="414"/>
      <c r="AE114" s="414"/>
      <c r="AF114" s="414"/>
    </row>
    <row r="115" spans="1:32">
      <c r="A115" s="414"/>
      <c r="B115" s="414"/>
      <c r="C115" s="414"/>
      <c r="D115" s="414"/>
      <c r="E115" s="414"/>
      <c r="F115" s="414"/>
      <c r="G115" s="414"/>
      <c r="H115" s="414"/>
      <c r="I115" s="414"/>
      <c r="J115" s="414"/>
      <c r="K115" s="414"/>
      <c r="L115" s="414"/>
      <c r="M115" s="414"/>
      <c r="N115" s="414"/>
      <c r="O115" s="414"/>
      <c r="P115" s="414"/>
      <c r="Q115" s="414"/>
      <c r="R115" s="414"/>
      <c r="S115" s="414"/>
      <c r="T115" s="414"/>
      <c r="U115" s="414"/>
      <c r="V115" s="415"/>
      <c r="W115" s="416"/>
      <c r="X115" s="414"/>
      <c r="Y115" s="414"/>
      <c r="Z115" s="414"/>
      <c r="AA115" s="414"/>
      <c r="AB115" s="414"/>
      <c r="AC115" s="414"/>
      <c r="AD115" s="414"/>
      <c r="AE115" s="414"/>
      <c r="AF115" s="414"/>
    </row>
    <row r="116" spans="1:32">
      <c r="A116" s="414"/>
      <c r="B116" s="414"/>
      <c r="C116" s="414"/>
      <c r="D116" s="414"/>
      <c r="E116" s="414"/>
      <c r="F116" s="414"/>
      <c r="G116" s="414"/>
      <c r="H116" s="414"/>
      <c r="I116" s="414"/>
      <c r="J116" s="414"/>
      <c r="K116" s="414"/>
      <c r="L116" s="414"/>
      <c r="M116" s="414"/>
      <c r="N116" s="414"/>
      <c r="O116" s="414"/>
      <c r="P116" s="414"/>
      <c r="Q116" s="414"/>
      <c r="R116" s="414"/>
      <c r="S116" s="414"/>
      <c r="T116" s="414"/>
      <c r="U116" s="414"/>
      <c r="V116" s="415"/>
      <c r="W116" s="416"/>
      <c r="X116" s="414"/>
      <c r="Y116" s="414"/>
      <c r="Z116" s="414"/>
      <c r="AA116" s="414"/>
      <c r="AB116" s="414"/>
      <c r="AC116" s="414"/>
      <c r="AD116" s="414"/>
      <c r="AE116" s="414"/>
      <c r="AF116" s="414"/>
    </row>
    <row r="117" spans="1:32">
      <c r="A117" s="414"/>
      <c r="B117" s="414"/>
      <c r="C117" s="414"/>
      <c r="D117" s="414"/>
      <c r="E117" s="414"/>
      <c r="F117" s="414"/>
      <c r="G117" s="414"/>
      <c r="H117" s="414"/>
      <c r="I117" s="414"/>
      <c r="J117" s="414"/>
      <c r="K117" s="414"/>
      <c r="L117" s="414"/>
      <c r="M117" s="414"/>
      <c r="N117" s="414"/>
      <c r="O117" s="414"/>
      <c r="P117" s="414"/>
      <c r="Q117" s="414"/>
      <c r="R117" s="414"/>
      <c r="S117" s="414"/>
      <c r="T117" s="414"/>
      <c r="U117" s="414"/>
      <c r="V117" s="415"/>
      <c r="W117" s="416"/>
      <c r="X117" s="414"/>
      <c r="Y117" s="414"/>
      <c r="Z117" s="414"/>
      <c r="AA117" s="414"/>
      <c r="AB117" s="414"/>
      <c r="AC117" s="414"/>
      <c r="AD117" s="414"/>
      <c r="AE117" s="414"/>
      <c r="AF117" s="414"/>
    </row>
    <row r="118" spans="1:32">
      <c r="A118" s="414"/>
      <c r="B118" s="414"/>
      <c r="C118" s="414"/>
      <c r="D118" s="414"/>
      <c r="E118" s="414"/>
      <c r="F118" s="414"/>
      <c r="G118" s="414"/>
      <c r="H118" s="414"/>
      <c r="I118" s="414"/>
      <c r="J118" s="414"/>
      <c r="K118" s="414"/>
      <c r="L118" s="414"/>
      <c r="M118" s="414"/>
      <c r="N118" s="414"/>
      <c r="O118" s="414"/>
      <c r="P118" s="414"/>
      <c r="Q118" s="414"/>
      <c r="R118" s="414"/>
      <c r="S118" s="414"/>
      <c r="T118" s="414"/>
      <c r="U118" s="414"/>
      <c r="V118" s="415"/>
      <c r="W118" s="416"/>
      <c r="X118" s="414"/>
      <c r="Y118" s="414"/>
      <c r="Z118" s="414"/>
      <c r="AA118" s="414"/>
      <c r="AB118" s="414"/>
      <c r="AC118" s="414"/>
      <c r="AD118" s="414"/>
      <c r="AE118" s="414"/>
      <c r="AF118" s="414"/>
    </row>
    <row r="119" spans="1:32">
      <c r="A119" s="414"/>
      <c r="B119" s="414"/>
      <c r="C119" s="414"/>
      <c r="D119" s="414"/>
      <c r="E119" s="414"/>
      <c r="F119" s="414"/>
      <c r="G119" s="414"/>
      <c r="H119" s="414"/>
      <c r="I119" s="414"/>
      <c r="J119" s="414"/>
      <c r="K119" s="414"/>
      <c r="L119" s="414"/>
      <c r="M119" s="414"/>
      <c r="N119" s="414"/>
      <c r="O119" s="414"/>
      <c r="P119" s="414"/>
      <c r="Q119" s="414"/>
      <c r="R119" s="414"/>
      <c r="S119" s="414"/>
      <c r="T119" s="414"/>
      <c r="U119" s="414"/>
      <c r="V119" s="415"/>
      <c r="W119" s="416"/>
      <c r="X119" s="414"/>
      <c r="Y119" s="414"/>
      <c r="Z119" s="414"/>
      <c r="AA119" s="414"/>
      <c r="AB119" s="414"/>
      <c r="AC119" s="414"/>
      <c r="AD119" s="414"/>
      <c r="AE119" s="414"/>
      <c r="AF119" s="414"/>
    </row>
    <row r="120" spans="1:32">
      <c r="A120" s="414"/>
      <c r="B120" s="414"/>
      <c r="C120" s="414"/>
      <c r="D120" s="414"/>
      <c r="E120" s="414"/>
      <c r="F120" s="414"/>
      <c r="G120" s="414"/>
      <c r="H120" s="414"/>
      <c r="I120" s="414"/>
      <c r="J120" s="414"/>
      <c r="K120" s="414"/>
      <c r="L120" s="414"/>
      <c r="M120" s="414"/>
      <c r="N120" s="414"/>
      <c r="O120" s="414"/>
      <c r="P120" s="414"/>
      <c r="Q120" s="414"/>
      <c r="R120" s="414"/>
      <c r="S120" s="414"/>
      <c r="T120" s="414"/>
      <c r="U120" s="414"/>
      <c r="V120" s="415"/>
      <c r="W120" s="416"/>
      <c r="X120" s="414"/>
      <c r="Y120" s="414"/>
      <c r="Z120" s="414"/>
      <c r="AA120" s="414"/>
      <c r="AB120" s="414"/>
      <c r="AC120" s="414"/>
      <c r="AD120" s="414"/>
      <c r="AE120" s="414"/>
      <c r="AF120" s="414"/>
    </row>
    <row r="121" spans="1:32">
      <c r="A121" s="414"/>
      <c r="B121" s="414"/>
      <c r="C121" s="414"/>
      <c r="D121" s="414"/>
      <c r="E121" s="414"/>
      <c r="F121" s="414"/>
      <c r="G121" s="414"/>
      <c r="H121" s="414"/>
      <c r="I121" s="414"/>
      <c r="J121" s="414"/>
      <c r="K121" s="414"/>
      <c r="L121" s="414"/>
      <c r="M121" s="414"/>
      <c r="N121" s="414"/>
      <c r="O121" s="414"/>
      <c r="P121" s="414"/>
      <c r="Q121" s="414"/>
      <c r="R121" s="414"/>
      <c r="S121" s="414"/>
      <c r="T121" s="414"/>
      <c r="U121" s="414"/>
      <c r="V121" s="415"/>
      <c r="W121" s="416"/>
      <c r="X121" s="414"/>
      <c r="Y121" s="414"/>
      <c r="Z121" s="414"/>
      <c r="AA121" s="414"/>
      <c r="AB121" s="414"/>
      <c r="AC121" s="414"/>
      <c r="AD121" s="414"/>
      <c r="AE121" s="414"/>
      <c r="AF121" s="414"/>
    </row>
    <row r="122" spans="1:32">
      <c r="A122" s="414"/>
      <c r="B122" s="414"/>
      <c r="C122" s="414"/>
      <c r="D122" s="414"/>
      <c r="E122" s="414"/>
      <c r="F122" s="414"/>
      <c r="G122" s="414"/>
      <c r="H122" s="414"/>
      <c r="I122" s="414"/>
      <c r="J122" s="414"/>
      <c r="K122" s="414"/>
      <c r="L122" s="414"/>
      <c r="M122" s="414"/>
      <c r="N122" s="414"/>
      <c r="O122" s="414"/>
      <c r="P122" s="414"/>
      <c r="Q122" s="414"/>
      <c r="R122" s="414"/>
      <c r="S122" s="414"/>
      <c r="T122" s="414"/>
      <c r="U122" s="414"/>
      <c r="V122" s="415"/>
      <c r="W122" s="416"/>
      <c r="X122" s="414"/>
      <c r="Y122" s="414"/>
      <c r="Z122" s="414"/>
      <c r="AA122" s="414"/>
      <c r="AB122" s="414"/>
      <c r="AC122" s="414"/>
      <c r="AD122" s="414"/>
      <c r="AE122" s="414"/>
      <c r="AF122" s="414"/>
    </row>
    <row r="123" spans="1:32">
      <c r="A123" s="414"/>
      <c r="B123" s="414"/>
      <c r="C123" s="414"/>
      <c r="D123" s="414"/>
      <c r="E123" s="414"/>
      <c r="F123" s="414"/>
      <c r="G123" s="414"/>
      <c r="H123" s="414"/>
      <c r="I123" s="414"/>
      <c r="J123" s="414"/>
      <c r="K123" s="414"/>
      <c r="L123" s="414"/>
      <c r="M123" s="414"/>
      <c r="N123" s="414"/>
      <c r="O123" s="414"/>
      <c r="P123" s="414"/>
      <c r="Q123" s="414"/>
      <c r="R123" s="414"/>
      <c r="S123" s="414"/>
      <c r="T123" s="414"/>
      <c r="U123" s="414"/>
      <c r="V123" s="415"/>
      <c r="W123" s="416"/>
      <c r="X123" s="414"/>
      <c r="Y123" s="414"/>
      <c r="Z123" s="414"/>
      <c r="AA123" s="414"/>
      <c r="AB123" s="414"/>
      <c r="AC123" s="414"/>
      <c r="AD123" s="414"/>
      <c r="AE123" s="414"/>
      <c r="AF123" s="414"/>
    </row>
    <row r="124" spans="1:32">
      <c r="A124" s="414"/>
      <c r="B124" s="414"/>
      <c r="C124" s="414"/>
      <c r="D124" s="414"/>
      <c r="E124" s="414"/>
      <c r="F124" s="414"/>
      <c r="G124" s="414"/>
      <c r="H124" s="414"/>
      <c r="I124" s="414"/>
      <c r="J124" s="414"/>
      <c r="K124" s="414"/>
      <c r="L124" s="414"/>
      <c r="M124" s="414"/>
      <c r="N124" s="414"/>
      <c r="O124" s="414"/>
      <c r="P124" s="414"/>
      <c r="Q124" s="414"/>
      <c r="R124" s="414"/>
      <c r="S124" s="414"/>
      <c r="T124" s="414"/>
      <c r="U124" s="414"/>
      <c r="V124" s="415"/>
      <c r="W124" s="416"/>
      <c r="X124" s="414"/>
      <c r="Y124" s="414"/>
      <c r="Z124" s="414"/>
      <c r="AA124" s="414"/>
      <c r="AB124" s="414"/>
      <c r="AC124" s="414"/>
      <c r="AD124" s="414"/>
      <c r="AE124" s="414"/>
      <c r="AF124" s="414"/>
    </row>
    <row r="125" spans="1:32">
      <c r="A125" s="414"/>
      <c r="B125" s="414"/>
      <c r="C125" s="414"/>
      <c r="D125" s="414"/>
      <c r="E125" s="414"/>
      <c r="F125" s="414"/>
      <c r="G125" s="414"/>
      <c r="H125" s="414"/>
      <c r="I125" s="414"/>
      <c r="J125" s="414"/>
      <c r="K125" s="414"/>
      <c r="L125" s="414"/>
      <c r="M125" s="414"/>
      <c r="N125" s="414"/>
      <c r="O125" s="414"/>
      <c r="P125" s="414"/>
      <c r="Q125" s="414"/>
      <c r="R125" s="414"/>
      <c r="S125" s="414"/>
      <c r="T125" s="414"/>
      <c r="U125" s="414"/>
      <c r="V125" s="415"/>
      <c r="W125" s="416"/>
      <c r="X125" s="414"/>
      <c r="Y125" s="414"/>
      <c r="Z125" s="414"/>
      <c r="AA125" s="414"/>
      <c r="AB125" s="414"/>
      <c r="AC125" s="414"/>
      <c r="AD125" s="414"/>
      <c r="AE125" s="414"/>
      <c r="AF125" s="414"/>
    </row>
    <row r="126" spans="1:32">
      <c r="A126" s="414"/>
      <c r="B126" s="414"/>
      <c r="C126" s="414"/>
      <c r="D126" s="414"/>
      <c r="E126" s="414"/>
      <c r="F126" s="414"/>
      <c r="G126" s="414"/>
      <c r="H126" s="414"/>
      <c r="I126" s="414"/>
      <c r="J126" s="414"/>
      <c r="K126" s="414"/>
      <c r="L126" s="414"/>
      <c r="M126" s="414"/>
      <c r="N126" s="414"/>
      <c r="O126" s="414"/>
      <c r="P126" s="414"/>
      <c r="Q126" s="414"/>
      <c r="R126" s="414"/>
      <c r="S126" s="414"/>
      <c r="T126" s="414"/>
      <c r="U126" s="414"/>
      <c r="V126" s="415"/>
      <c r="W126" s="416"/>
      <c r="X126" s="414"/>
      <c r="Y126" s="414"/>
      <c r="Z126" s="414"/>
      <c r="AA126" s="414"/>
      <c r="AB126" s="414"/>
      <c r="AC126" s="414"/>
      <c r="AD126" s="414"/>
      <c r="AE126" s="414"/>
      <c r="AF126" s="414"/>
    </row>
    <row r="127" spans="1:32">
      <c r="A127" s="414"/>
      <c r="B127" s="414"/>
      <c r="C127" s="414"/>
      <c r="D127" s="414"/>
      <c r="E127" s="414"/>
      <c r="F127" s="414"/>
      <c r="G127" s="414"/>
      <c r="H127" s="414"/>
      <c r="I127" s="414"/>
      <c r="J127" s="414"/>
      <c r="K127" s="414"/>
      <c r="L127" s="414"/>
      <c r="M127" s="414"/>
      <c r="N127" s="414"/>
      <c r="O127" s="414"/>
      <c r="P127" s="414"/>
      <c r="Q127" s="414"/>
      <c r="R127" s="414"/>
      <c r="S127" s="414"/>
      <c r="T127" s="414"/>
      <c r="U127" s="414"/>
      <c r="V127" s="415"/>
      <c r="W127" s="416"/>
      <c r="X127" s="414"/>
      <c r="Y127" s="414"/>
      <c r="Z127" s="414"/>
      <c r="AA127" s="414"/>
      <c r="AB127" s="414"/>
      <c r="AC127" s="414"/>
      <c r="AD127" s="414"/>
      <c r="AE127" s="414"/>
      <c r="AF127" s="414"/>
    </row>
    <row r="128" spans="1:32">
      <c r="A128" s="414"/>
      <c r="B128" s="414"/>
      <c r="C128" s="414"/>
      <c r="D128" s="414"/>
      <c r="E128" s="414"/>
      <c r="F128" s="414"/>
      <c r="G128" s="414"/>
      <c r="H128" s="414"/>
      <c r="I128" s="414"/>
      <c r="J128" s="414"/>
      <c r="K128" s="414"/>
      <c r="L128" s="414"/>
      <c r="M128" s="414"/>
      <c r="N128" s="414"/>
      <c r="O128" s="414"/>
      <c r="P128" s="414"/>
      <c r="Q128" s="414"/>
      <c r="R128" s="414"/>
      <c r="S128" s="414"/>
      <c r="T128" s="414"/>
      <c r="U128" s="414"/>
      <c r="V128" s="415"/>
      <c r="W128" s="416"/>
      <c r="X128" s="414"/>
      <c r="Y128" s="414"/>
      <c r="Z128" s="414"/>
      <c r="AA128" s="414"/>
      <c r="AB128" s="414"/>
      <c r="AC128" s="414"/>
      <c r="AD128" s="414"/>
      <c r="AE128" s="414"/>
      <c r="AF128" s="414"/>
    </row>
    <row r="129" spans="1:32">
      <c r="A129" s="414"/>
      <c r="B129" s="414"/>
      <c r="C129" s="414"/>
      <c r="D129" s="414"/>
      <c r="E129" s="414"/>
      <c r="F129" s="414"/>
      <c r="G129" s="414"/>
      <c r="H129" s="414"/>
      <c r="I129" s="414"/>
      <c r="J129" s="414"/>
      <c r="K129" s="414"/>
      <c r="L129" s="414"/>
      <c r="M129" s="414"/>
      <c r="N129" s="414"/>
      <c r="O129" s="414"/>
      <c r="P129" s="414"/>
      <c r="Q129" s="414"/>
      <c r="R129" s="414"/>
      <c r="S129" s="414"/>
      <c r="T129" s="414"/>
      <c r="U129" s="414"/>
      <c r="V129" s="415"/>
      <c r="W129" s="416"/>
      <c r="X129" s="414"/>
      <c r="Y129" s="414"/>
      <c r="Z129" s="414"/>
      <c r="AA129" s="414"/>
      <c r="AB129" s="414"/>
      <c r="AC129" s="414"/>
      <c r="AD129" s="414"/>
      <c r="AE129" s="414"/>
      <c r="AF129" s="414"/>
    </row>
    <row r="130" spans="1:32">
      <c r="A130" s="414"/>
      <c r="B130" s="414"/>
      <c r="C130" s="414"/>
      <c r="D130" s="414"/>
      <c r="E130" s="414"/>
      <c r="F130" s="414"/>
      <c r="G130" s="414"/>
      <c r="H130" s="414"/>
      <c r="I130" s="414"/>
      <c r="J130" s="414"/>
      <c r="K130" s="414"/>
      <c r="L130" s="414"/>
      <c r="M130" s="414"/>
      <c r="N130" s="414"/>
      <c r="O130" s="414"/>
      <c r="P130" s="414"/>
      <c r="Q130" s="414"/>
      <c r="R130" s="414"/>
      <c r="S130" s="414"/>
      <c r="T130" s="414"/>
      <c r="U130" s="414"/>
      <c r="V130" s="415"/>
      <c r="W130" s="416"/>
      <c r="X130" s="414"/>
      <c r="Y130" s="414"/>
      <c r="Z130" s="414"/>
      <c r="AA130" s="414"/>
      <c r="AB130" s="414"/>
      <c r="AC130" s="414"/>
      <c r="AD130" s="414"/>
      <c r="AE130" s="414"/>
      <c r="AF130" s="414"/>
    </row>
    <row r="131" spans="1:32">
      <c r="A131" s="414"/>
      <c r="B131" s="414"/>
      <c r="C131" s="414"/>
      <c r="D131" s="414"/>
      <c r="E131" s="414"/>
      <c r="F131" s="414"/>
      <c r="G131" s="414"/>
      <c r="H131" s="414"/>
      <c r="I131" s="414"/>
      <c r="J131" s="414"/>
      <c r="K131" s="414"/>
      <c r="L131" s="414"/>
      <c r="M131" s="414"/>
      <c r="N131" s="414"/>
      <c r="O131" s="414"/>
      <c r="P131" s="414"/>
      <c r="Q131" s="414"/>
      <c r="R131" s="414"/>
      <c r="S131" s="414"/>
      <c r="T131" s="414"/>
      <c r="U131" s="414"/>
      <c r="V131" s="415"/>
      <c r="W131" s="416"/>
      <c r="X131" s="414"/>
      <c r="Y131" s="414"/>
      <c r="Z131" s="414"/>
      <c r="AA131" s="414"/>
      <c r="AB131" s="414"/>
      <c r="AC131" s="414"/>
      <c r="AD131" s="414"/>
      <c r="AE131" s="414"/>
      <c r="AF131" s="414"/>
    </row>
    <row r="132" spans="1:32">
      <c r="A132" s="414"/>
      <c r="B132" s="414"/>
      <c r="C132" s="414"/>
      <c r="D132" s="414"/>
      <c r="E132" s="414"/>
      <c r="F132" s="414"/>
      <c r="G132" s="414"/>
      <c r="H132" s="414"/>
      <c r="I132" s="414"/>
      <c r="J132" s="414"/>
      <c r="K132" s="414"/>
      <c r="L132" s="414"/>
      <c r="M132" s="414"/>
      <c r="N132" s="414"/>
      <c r="O132" s="414"/>
      <c r="P132" s="414"/>
      <c r="Q132" s="414"/>
      <c r="R132" s="414"/>
      <c r="S132" s="414"/>
      <c r="T132" s="414"/>
      <c r="U132" s="414"/>
      <c r="V132" s="415"/>
      <c r="W132" s="416"/>
      <c r="X132" s="414"/>
      <c r="Y132" s="414"/>
      <c r="Z132" s="414"/>
      <c r="AA132" s="414"/>
      <c r="AB132" s="414"/>
      <c r="AC132" s="414"/>
      <c r="AD132" s="414"/>
      <c r="AE132" s="414"/>
      <c r="AF132" s="414"/>
    </row>
    <row r="133" spans="1:32">
      <c r="A133" s="414"/>
      <c r="B133" s="414"/>
      <c r="C133" s="414"/>
      <c r="D133" s="414"/>
      <c r="E133" s="414"/>
      <c r="F133" s="414"/>
      <c r="G133" s="414"/>
      <c r="H133" s="414"/>
      <c r="I133" s="414"/>
      <c r="J133" s="414"/>
      <c r="K133" s="414"/>
      <c r="L133" s="414"/>
      <c r="M133" s="414"/>
      <c r="N133" s="414"/>
      <c r="O133" s="414"/>
      <c r="P133" s="414"/>
      <c r="Q133" s="414"/>
      <c r="R133" s="414"/>
      <c r="S133" s="414"/>
      <c r="T133" s="414"/>
      <c r="U133" s="414"/>
      <c r="V133" s="415"/>
      <c r="W133" s="416"/>
      <c r="X133" s="414"/>
      <c r="Y133" s="414"/>
      <c r="Z133" s="414"/>
      <c r="AA133" s="414"/>
      <c r="AB133" s="414"/>
      <c r="AC133" s="414"/>
      <c r="AD133" s="414"/>
      <c r="AE133" s="414"/>
      <c r="AF133" s="414"/>
    </row>
    <row r="134" spans="1:32">
      <c r="A134" s="414"/>
      <c r="B134" s="414"/>
      <c r="C134" s="414"/>
      <c r="D134" s="414"/>
      <c r="E134" s="414"/>
      <c r="F134" s="414"/>
      <c r="G134" s="414"/>
      <c r="H134" s="414"/>
      <c r="I134" s="414"/>
      <c r="J134" s="414"/>
      <c r="K134" s="414"/>
      <c r="L134" s="414"/>
      <c r="M134" s="414"/>
      <c r="N134" s="414"/>
      <c r="O134" s="414"/>
      <c r="P134" s="414"/>
      <c r="Q134" s="414"/>
      <c r="R134" s="414"/>
      <c r="S134" s="414"/>
      <c r="T134" s="414"/>
      <c r="U134" s="414"/>
      <c r="V134" s="415"/>
      <c r="W134" s="416"/>
      <c r="X134" s="414"/>
      <c r="Y134" s="414"/>
      <c r="Z134" s="414"/>
      <c r="AA134" s="414"/>
      <c r="AB134" s="414"/>
      <c r="AC134" s="414"/>
      <c r="AD134" s="414"/>
      <c r="AE134" s="414"/>
      <c r="AF134" s="414"/>
    </row>
    <row r="135" spans="1:32">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5"/>
      <c r="W135" s="416"/>
      <c r="X135" s="414"/>
      <c r="Y135" s="414"/>
      <c r="Z135" s="414"/>
      <c r="AA135" s="414"/>
      <c r="AB135" s="414"/>
      <c r="AC135" s="414"/>
      <c r="AD135" s="414"/>
      <c r="AE135" s="414"/>
      <c r="AF135" s="414"/>
    </row>
    <row r="136" spans="1:32">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5"/>
      <c r="W136" s="416"/>
      <c r="X136" s="414"/>
      <c r="Y136" s="414"/>
      <c r="Z136" s="414"/>
      <c r="AA136" s="414"/>
      <c r="AB136" s="414"/>
      <c r="AC136" s="414"/>
      <c r="AD136" s="414"/>
      <c r="AE136" s="414"/>
      <c r="AF136" s="414"/>
    </row>
    <row r="137" spans="1:32">
      <c r="A137" s="414"/>
      <c r="B137" s="414"/>
      <c r="C137" s="414"/>
      <c r="D137" s="414"/>
      <c r="E137" s="414"/>
      <c r="F137" s="414"/>
      <c r="G137" s="414"/>
      <c r="H137" s="414"/>
      <c r="I137" s="414"/>
      <c r="J137" s="414"/>
      <c r="K137" s="414"/>
      <c r="L137" s="414"/>
      <c r="M137" s="414"/>
      <c r="N137" s="414"/>
      <c r="O137" s="414"/>
      <c r="P137" s="414"/>
      <c r="Q137" s="414"/>
      <c r="R137" s="414"/>
      <c r="S137" s="414"/>
      <c r="T137" s="414"/>
      <c r="U137" s="414"/>
      <c r="V137" s="415"/>
      <c r="W137" s="416"/>
      <c r="X137" s="414"/>
      <c r="Y137" s="414"/>
      <c r="Z137" s="414"/>
      <c r="AA137" s="414"/>
      <c r="AB137" s="414"/>
      <c r="AC137" s="414"/>
      <c r="AD137" s="414"/>
      <c r="AE137" s="414"/>
      <c r="AF137" s="414"/>
    </row>
    <row r="138" spans="1:32">
      <c r="A138" s="414"/>
      <c r="B138" s="414"/>
      <c r="C138" s="414"/>
      <c r="D138" s="414"/>
      <c r="E138" s="414"/>
      <c r="F138" s="414"/>
      <c r="G138" s="414"/>
      <c r="H138" s="414"/>
      <c r="I138" s="414"/>
      <c r="J138" s="414"/>
      <c r="K138" s="414"/>
      <c r="L138" s="414"/>
      <c r="M138" s="414"/>
      <c r="N138" s="414"/>
      <c r="O138" s="414"/>
      <c r="P138" s="414"/>
      <c r="Q138" s="414"/>
      <c r="R138" s="414"/>
      <c r="S138" s="414"/>
      <c r="T138" s="414"/>
      <c r="U138" s="414"/>
      <c r="V138" s="415"/>
      <c r="W138" s="416"/>
      <c r="X138" s="414"/>
      <c r="Y138" s="414"/>
      <c r="Z138" s="414"/>
      <c r="AA138" s="414"/>
      <c r="AB138" s="414"/>
      <c r="AC138" s="414"/>
      <c r="AD138" s="414"/>
      <c r="AE138" s="414"/>
      <c r="AF138" s="414"/>
    </row>
    <row r="139" spans="1:32">
      <c r="A139" s="414"/>
      <c r="B139" s="414"/>
      <c r="C139" s="414"/>
      <c r="D139" s="414"/>
      <c r="E139" s="414"/>
      <c r="F139" s="414"/>
      <c r="G139" s="414"/>
      <c r="H139" s="414"/>
      <c r="I139" s="414"/>
      <c r="J139" s="414"/>
      <c r="K139" s="414"/>
      <c r="L139" s="414"/>
      <c r="M139" s="414"/>
      <c r="N139" s="414"/>
      <c r="O139" s="414"/>
      <c r="P139" s="414"/>
      <c r="Q139" s="414"/>
      <c r="R139" s="414"/>
      <c r="S139" s="414"/>
      <c r="T139" s="414"/>
      <c r="U139" s="414"/>
      <c r="V139" s="415"/>
      <c r="W139" s="416"/>
      <c r="X139" s="414"/>
      <c r="Y139" s="414"/>
      <c r="Z139" s="414"/>
      <c r="AA139" s="414"/>
      <c r="AB139" s="414"/>
      <c r="AC139" s="414"/>
      <c r="AD139" s="414"/>
      <c r="AE139" s="414"/>
      <c r="AF139" s="414"/>
    </row>
    <row r="140" spans="1:32">
      <c r="A140" s="414"/>
      <c r="B140" s="414"/>
      <c r="C140" s="414"/>
      <c r="D140" s="414"/>
      <c r="E140" s="414"/>
      <c r="F140" s="414"/>
      <c r="G140" s="414"/>
      <c r="H140" s="414"/>
      <c r="I140" s="414"/>
      <c r="J140" s="414"/>
      <c r="K140" s="414"/>
      <c r="L140" s="414"/>
      <c r="M140" s="414"/>
      <c r="N140" s="414"/>
      <c r="O140" s="414"/>
      <c r="P140" s="414"/>
      <c r="Q140" s="414"/>
      <c r="R140" s="414"/>
      <c r="S140" s="414"/>
      <c r="T140" s="414"/>
      <c r="U140" s="414"/>
      <c r="V140" s="415"/>
      <c r="W140" s="416"/>
      <c r="X140" s="414"/>
      <c r="Y140" s="414"/>
      <c r="Z140" s="414"/>
      <c r="AA140" s="414"/>
      <c r="AB140" s="414"/>
      <c r="AC140" s="414"/>
      <c r="AD140" s="414"/>
      <c r="AE140" s="414"/>
      <c r="AF140" s="414"/>
    </row>
    <row r="141" spans="1:32">
      <c r="A141" s="414"/>
      <c r="B141" s="414"/>
      <c r="C141" s="414"/>
      <c r="D141" s="414"/>
      <c r="E141" s="414"/>
      <c r="F141" s="414"/>
      <c r="G141" s="414"/>
      <c r="H141" s="414"/>
      <c r="I141" s="414"/>
      <c r="J141" s="414"/>
      <c r="K141" s="414"/>
      <c r="L141" s="414"/>
      <c r="M141" s="414"/>
      <c r="N141" s="414"/>
      <c r="O141" s="414"/>
      <c r="P141" s="414"/>
      <c r="Q141" s="414"/>
      <c r="R141" s="414"/>
      <c r="S141" s="414"/>
      <c r="T141" s="414"/>
      <c r="U141" s="414"/>
      <c r="V141" s="415"/>
      <c r="W141" s="416"/>
      <c r="X141" s="414"/>
      <c r="Y141" s="414"/>
      <c r="Z141" s="414"/>
      <c r="AA141" s="414"/>
      <c r="AB141" s="414"/>
      <c r="AC141" s="414"/>
      <c r="AD141" s="414"/>
      <c r="AE141" s="414"/>
      <c r="AF141" s="414"/>
    </row>
    <row r="142" spans="1:32">
      <c r="A142" s="414"/>
      <c r="B142" s="414"/>
      <c r="C142" s="414"/>
      <c r="D142" s="414"/>
      <c r="E142" s="414"/>
      <c r="F142" s="414"/>
      <c r="G142" s="414"/>
      <c r="H142" s="414"/>
      <c r="I142" s="414"/>
      <c r="J142" s="414"/>
      <c r="K142" s="414"/>
      <c r="L142" s="414"/>
      <c r="M142" s="414"/>
      <c r="N142" s="414"/>
      <c r="O142" s="414"/>
      <c r="P142" s="414"/>
      <c r="Q142" s="414"/>
      <c r="R142" s="414"/>
      <c r="S142" s="414"/>
      <c r="T142" s="414"/>
      <c r="U142" s="414"/>
      <c r="V142" s="415"/>
      <c r="W142" s="416"/>
      <c r="X142" s="414"/>
      <c r="Y142" s="414"/>
      <c r="Z142" s="414"/>
      <c r="AA142" s="414"/>
      <c r="AB142" s="414"/>
      <c r="AC142" s="414"/>
      <c r="AD142" s="414"/>
      <c r="AE142" s="414"/>
      <c r="AF142" s="414"/>
    </row>
    <row r="143" spans="1:32">
      <c r="A143" s="414"/>
      <c r="B143" s="414"/>
      <c r="C143" s="414"/>
      <c r="D143" s="414"/>
      <c r="E143" s="414"/>
      <c r="F143" s="414"/>
      <c r="G143" s="414"/>
      <c r="H143" s="414"/>
      <c r="I143" s="414"/>
      <c r="J143" s="414"/>
      <c r="K143" s="414"/>
      <c r="L143" s="414"/>
      <c r="M143" s="414"/>
      <c r="N143" s="414"/>
      <c r="O143" s="414"/>
      <c r="P143" s="414"/>
      <c r="Q143" s="414"/>
      <c r="R143" s="414"/>
      <c r="S143" s="414"/>
      <c r="T143" s="414"/>
      <c r="U143" s="414"/>
      <c r="V143" s="415"/>
      <c r="W143" s="416"/>
      <c r="X143" s="414"/>
      <c r="Y143" s="414"/>
      <c r="Z143" s="414"/>
      <c r="AA143" s="414"/>
      <c r="AB143" s="414"/>
      <c r="AC143" s="414"/>
      <c r="AD143" s="414"/>
      <c r="AE143" s="414"/>
      <c r="AF143" s="414"/>
    </row>
    <row r="144" spans="1:32">
      <c r="A144" s="414"/>
      <c r="B144" s="414"/>
      <c r="C144" s="414"/>
      <c r="D144" s="414"/>
      <c r="E144" s="414"/>
      <c r="F144" s="414"/>
      <c r="G144" s="414"/>
      <c r="H144" s="414"/>
      <c r="I144" s="414"/>
      <c r="J144" s="414"/>
      <c r="K144" s="414"/>
      <c r="L144" s="414"/>
      <c r="M144" s="414"/>
      <c r="N144" s="414"/>
      <c r="O144" s="414"/>
      <c r="P144" s="414"/>
      <c r="Q144" s="414"/>
      <c r="R144" s="414"/>
      <c r="S144" s="414"/>
      <c r="T144" s="414"/>
      <c r="U144" s="414"/>
      <c r="V144" s="415"/>
      <c r="W144" s="416"/>
      <c r="X144" s="414"/>
      <c r="Y144" s="414"/>
      <c r="Z144" s="414"/>
      <c r="AA144" s="414"/>
      <c r="AB144" s="414"/>
      <c r="AC144" s="414"/>
      <c r="AD144" s="414"/>
      <c r="AE144" s="414"/>
      <c r="AF144" s="414"/>
    </row>
    <row r="145" spans="1:32">
      <c r="A145" s="414"/>
      <c r="B145" s="414"/>
      <c r="C145" s="414"/>
      <c r="D145" s="414"/>
      <c r="E145" s="414"/>
      <c r="F145" s="414"/>
      <c r="G145" s="414"/>
      <c r="H145" s="414"/>
      <c r="I145" s="414"/>
      <c r="J145" s="414"/>
      <c r="K145" s="414"/>
      <c r="L145" s="414"/>
      <c r="M145" s="414"/>
      <c r="N145" s="414"/>
      <c r="O145" s="414"/>
      <c r="P145" s="414"/>
      <c r="Q145" s="414"/>
      <c r="R145" s="414"/>
      <c r="S145" s="414"/>
      <c r="T145" s="414"/>
      <c r="U145" s="414"/>
      <c r="V145" s="415"/>
      <c r="W145" s="416"/>
      <c r="X145" s="414"/>
      <c r="Y145" s="414"/>
      <c r="Z145" s="414"/>
      <c r="AA145" s="414"/>
      <c r="AB145" s="414"/>
      <c r="AC145" s="414"/>
      <c r="AD145" s="414"/>
      <c r="AE145" s="414"/>
      <c r="AF145" s="414"/>
    </row>
    <row r="146" spans="1:32">
      <c r="A146" s="414"/>
      <c r="B146" s="414"/>
      <c r="C146" s="414"/>
      <c r="D146" s="414"/>
      <c r="E146" s="414"/>
      <c r="F146" s="414"/>
      <c r="G146" s="414"/>
      <c r="H146" s="414"/>
      <c r="I146" s="414"/>
      <c r="J146" s="414"/>
      <c r="K146" s="414"/>
      <c r="L146" s="414"/>
      <c r="M146" s="414"/>
      <c r="N146" s="414"/>
      <c r="O146" s="414"/>
      <c r="P146" s="414"/>
      <c r="Q146" s="414"/>
      <c r="R146" s="414"/>
      <c r="S146" s="414"/>
      <c r="T146" s="414"/>
      <c r="U146" s="414"/>
      <c r="V146" s="415"/>
      <c r="W146" s="416"/>
      <c r="X146" s="414"/>
      <c r="Y146" s="414"/>
      <c r="Z146" s="414"/>
      <c r="AA146" s="414"/>
      <c r="AB146" s="414"/>
      <c r="AC146" s="414"/>
      <c r="AD146" s="414"/>
      <c r="AE146" s="414"/>
      <c r="AF146" s="414"/>
    </row>
    <row r="147" spans="1:32">
      <c r="A147" s="414"/>
      <c r="B147" s="414"/>
      <c r="C147" s="414"/>
      <c r="D147" s="414"/>
      <c r="E147" s="414"/>
      <c r="F147" s="414"/>
      <c r="G147" s="414"/>
      <c r="H147" s="414"/>
      <c r="I147" s="414"/>
      <c r="J147" s="414"/>
      <c r="K147" s="414"/>
      <c r="L147" s="414"/>
      <c r="M147" s="414"/>
      <c r="N147" s="414"/>
      <c r="O147" s="414"/>
      <c r="P147" s="414"/>
      <c r="Q147" s="414"/>
      <c r="R147" s="414"/>
      <c r="S147" s="414"/>
      <c r="T147" s="414"/>
      <c r="U147" s="414"/>
      <c r="V147" s="415"/>
      <c r="W147" s="416"/>
      <c r="X147" s="414"/>
      <c r="Y147" s="414"/>
      <c r="Z147" s="414"/>
      <c r="AA147" s="414"/>
      <c r="AB147" s="414"/>
      <c r="AC147" s="414"/>
      <c r="AD147" s="414"/>
      <c r="AE147" s="414"/>
      <c r="AF147" s="414"/>
    </row>
    <row r="148" spans="1:32">
      <c r="A148" s="414"/>
      <c r="B148" s="414"/>
      <c r="C148" s="414"/>
      <c r="D148" s="414"/>
      <c r="E148" s="414"/>
      <c r="F148" s="414"/>
      <c r="G148" s="414"/>
      <c r="H148" s="414"/>
      <c r="I148" s="414"/>
      <c r="J148" s="414"/>
      <c r="K148" s="414"/>
      <c r="L148" s="414"/>
      <c r="M148" s="414"/>
      <c r="N148" s="414"/>
      <c r="O148" s="414"/>
      <c r="P148" s="414"/>
      <c r="Q148" s="414"/>
      <c r="R148" s="414"/>
      <c r="S148" s="414"/>
      <c r="T148" s="414"/>
      <c r="U148" s="414"/>
      <c r="V148" s="415"/>
      <c r="W148" s="416"/>
      <c r="X148" s="414"/>
      <c r="Y148" s="414"/>
      <c r="Z148" s="414"/>
      <c r="AA148" s="414"/>
      <c r="AB148" s="414"/>
      <c r="AC148" s="414"/>
      <c r="AD148" s="414"/>
      <c r="AE148" s="414"/>
      <c r="AF148" s="414"/>
    </row>
    <row r="149" spans="1:32">
      <c r="A149" s="414"/>
      <c r="B149" s="414"/>
      <c r="C149" s="414"/>
      <c r="D149" s="414"/>
      <c r="E149" s="414"/>
      <c r="F149" s="414"/>
      <c r="G149" s="414"/>
      <c r="H149" s="414"/>
      <c r="I149" s="414"/>
      <c r="J149" s="414"/>
      <c r="K149" s="414"/>
      <c r="L149" s="414"/>
      <c r="M149" s="414"/>
      <c r="N149" s="414"/>
      <c r="O149" s="414"/>
      <c r="P149" s="414"/>
      <c r="Q149" s="414"/>
      <c r="R149" s="414"/>
      <c r="S149" s="414"/>
      <c r="T149" s="414"/>
      <c r="U149" s="414"/>
      <c r="V149" s="415"/>
      <c r="W149" s="416"/>
      <c r="X149" s="414"/>
      <c r="Y149" s="414"/>
      <c r="Z149" s="414"/>
      <c r="AA149" s="414"/>
      <c r="AB149" s="414"/>
      <c r="AC149" s="414"/>
      <c r="AD149" s="414"/>
      <c r="AE149" s="414"/>
      <c r="AF149" s="414"/>
    </row>
    <row r="150" spans="1:32">
      <c r="A150" s="414"/>
      <c r="B150" s="414"/>
      <c r="C150" s="414"/>
      <c r="D150" s="414"/>
      <c r="E150" s="414"/>
      <c r="F150" s="414"/>
      <c r="G150" s="414"/>
      <c r="H150" s="414"/>
      <c r="I150" s="414"/>
      <c r="J150" s="414"/>
      <c r="K150" s="414"/>
      <c r="L150" s="414"/>
      <c r="M150" s="414"/>
      <c r="N150" s="414"/>
      <c r="O150" s="414"/>
      <c r="P150" s="414"/>
      <c r="Q150" s="414"/>
      <c r="R150" s="414"/>
      <c r="S150" s="414"/>
      <c r="T150" s="414"/>
      <c r="U150" s="414"/>
      <c r="V150" s="415"/>
      <c r="W150" s="416"/>
      <c r="X150" s="414"/>
      <c r="Y150" s="414"/>
      <c r="Z150" s="414"/>
      <c r="AA150" s="414"/>
      <c r="AB150" s="414"/>
      <c r="AC150" s="414"/>
      <c r="AD150" s="414"/>
      <c r="AE150" s="414"/>
      <c r="AF150" s="414"/>
    </row>
    <row r="151" spans="1:32">
      <c r="A151" s="414"/>
      <c r="B151" s="414"/>
      <c r="C151" s="414"/>
      <c r="D151" s="414"/>
      <c r="E151" s="414"/>
      <c r="F151" s="414"/>
      <c r="G151" s="414"/>
      <c r="H151" s="414"/>
      <c r="I151" s="414"/>
      <c r="J151" s="414"/>
      <c r="K151" s="414"/>
      <c r="L151" s="414"/>
      <c r="M151" s="414"/>
      <c r="N151" s="414"/>
      <c r="O151" s="414"/>
      <c r="P151" s="414"/>
      <c r="Q151" s="414"/>
      <c r="R151" s="414"/>
      <c r="S151" s="414"/>
      <c r="T151" s="414"/>
      <c r="U151" s="414"/>
      <c r="V151" s="415"/>
      <c r="W151" s="416"/>
      <c r="X151" s="414"/>
      <c r="Y151" s="414"/>
      <c r="Z151" s="414"/>
      <c r="AA151" s="414"/>
      <c r="AB151" s="414"/>
      <c r="AC151" s="414"/>
      <c r="AD151" s="414"/>
      <c r="AE151" s="414"/>
      <c r="AF151" s="414"/>
    </row>
    <row r="152" spans="1:32">
      <c r="A152" s="414"/>
      <c r="B152" s="414"/>
      <c r="C152" s="414"/>
      <c r="D152" s="414"/>
      <c r="E152" s="414"/>
      <c r="F152" s="414"/>
      <c r="G152" s="414"/>
      <c r="H152" s="414"/>
      <c r="I152" s="414"/>
      <c r="J152" s="414"/>
      <c r="K152" s="414"/>
      <c r="L152" s="414"/>
      <c r="M152" s="414"/>
      <c r="N152" s="414"/>
      <c r="O152" s="414"/>
      <c r="P152" s="414"/>
      <c r="Q152" s="414"/>
      <c r="R152" s="414"/>
      <c r="S152" s="414"/>
      <c r="T152" s="414"/>
      <c r="U152" s="414"/>
      <c r="V152" s="415"/>
      <c r="W152" s="416"/>
      <c r="X152" s="414"/>
      <c r="Y152" s="414"/>
      <c r="Z152" s="414"/>
      <c r="AA152" s="414"/>
      <c r="AB152" s="414"/>
      <c r="AC152" s="414"/>
      <c r="AD152" s="414"/>
      <c r="AE152" s="414"/>
      <c r="AF152" s="414"/>
    </row>
    <row r="153" spans="1:32">
      <c r="A153" s="414"/>
      <c r="B153" s="414"/>
      <c r="C153" s="414"/>
      <c r="D153" s="414"/>
      <c r="E153" s="414"/>
      <c r="F153" s="414"/>
      <c r="G153" s="414"/>
      <c r="H153" s="414"/>
      <c r="I153" s="414"/>
      <c r="J153" s="414"/>
      <c r="K153" s="414"/>
      <c r="L153" s="414"/>
      <c r="M153" s="414"/>
      <c r="N153" s="414"/>
      <c r="O153" s="414"/>
      <c r="P153" s="414"/>
      <c r="Q153" s="414"/>
      <c r="R153" s="414"/>
      <c r="S153" s="414"/>
      <c r="T153" s="414"/>
      <c r="U153" s="414"/>
      <c r="V153" s="415"/>
      <c r="W153" s="416"/>
      <c r="X153" s="414"/>
      <c r="Y153" s="414"/>
      <c r="Z153" s="414"/>
      <c r="AA153" s="414"/>
      <c r="AB153" s="414"/>
      <c r="AC153" s="414"/>
      <c r="AD153" s="414"/>
      <c r="AE153" s="414"/>
      <c r="AF153" s="414"/>
    </row>
    <row r="154" spans="1:32">
      <c r="A154" s="414"/>
      <c r="B154" s="414"/>
      <c r="C154" s="414"/>
      <c r="D154" s="414"/>
      <c r="E154" s="414"/>
      <c r="F154" s="414"/>
      <c r="G154" s="414"/>
      <c r="H154" s="414"/>
      <c r="I154" s="414"/>
      <c r="J154" s="414"/>
      <c r="K154" s="414"/>
      <c r="L154" s="414"/>
      <c r="M154" s="414"/>
      <c r="N154" s="414"/>
      <c r="O154" s="414"/>
      <c r="P154" s="414"/>
      <c r="Q154" s="414"/>
      <c r="R154" s="414"/>
      <c r="S154" s="414"/>
      <c r="T154" s="414"/>
      <c r="U154" s="414"/>
      <c r="V154" s="415"/>
      <c r="W154" s="416"/>
      <c r="X154" s="414"/>
      <c r="Y154" s="414"/>
      <c r="Z154" s="414"/>
      <c r="AA154" s="414"/>
      <c r="AB154" s="414"/>
      <c r="AC154" s="414"/>
      <c r="AD154" s="414"/>
      <c r="AE154" s="414"/>
      <c r="AF154" s="414"/>
    </row>
    <row r="155" spans="1:32">
      <c r="A155" s="414"/>
      <c r="B155" s="414"/>
      <c r="C155" s="414"/>
      <c r="D155" s="414"/>
      <c r="E155" s="414"/>
      <c r="F155" s="414"/>
      <c r="G155" s="414"/>
      <c r="H155" s="414"/>
      <c r="I155" s="414"/>
      <c r="J155" s="414"/>
      <c r="K155" s="414"/>
      <c r="L155" s="414"/>
      <c r="M155" s="414"/>
      <c r="N155" s="414"/>
      <c r="O155" s="414"/>
      <c r="P155" s="414"/>
      <c r="Q155" s="414"/>
      <c r="R155" s="414"/>
      <c r="S155" s="414"/>
      <c r="T155" s="414"/>
      <c r="U155" s="414"/>
      <c r="V155" s="415"/>
      <c r="W155" s="416"/>
      <c r="X155" s="414"/>
      <c r="Y155" s="414"/>
      <c r="Z155" s="414"/>
      <c r="AA155" s="414"/>
      <c r="AB155" s="414"/>
      <c r="AC155" s="414"/>
      <c r="AD155" s="414"/>
      <c r="AE155" s="414"/>
      <c r="AF155" s="414"/>
    </row>
    <row r="156" spans="1:32">
      <c r="A156" s="414"/>
      <c r="B156" s="414"/>
      <c r="C156" s="414"/>
      <c r="D156" s="414"/>
      <c r="E156" s="414"/>
      <c r="F156" s="414"/>
      <c r="G156" s="414"/>
      <c r="H156" s="414"/>
      <c r="I156" s="414"/>
      <c r="J156" s="414"/>
      <c r="K156" s="414"/>
      <c r="L156" s="414"/>
      <c r="M156" s="414"/>
      <c r="N156" s="414"/>
      <c r="O156" s="414"/>
      <c r="P156" s="414"/>
      <c r="Q156" s="414"/>
      <c r="R156" s="414"/>
      <c r="S156" s="414"/>
      <c r="T156" s="414"/>
      <c r="U156" s="414"/>
      <c r="V156" s="415"/>
      <c r="W156" s="416"/>
      <c r="X156" s="414"/>
      <c r="Y156" s="414"/>
      <c r="Z156" s="414"/>
      <c r="AA156" s="414"/>
      <c r="AB156" s="414"/>
      <c r="AC156" s="414"/>
      <c r="AD156" s="414"/>
      <c r="AE156" s="414"/>
      <c r="AF156" s="414"/>
    </row>
    <row r="157" spans="1:32">
      <c r="A157" s="414"/>
      <c r="B157" s="414"/>
      <c r="C157" s="414"/>
      <c r="D157" s="414"/>
      <c r="E157" s="414"/>
      <c r="F157" s="414"/>
      <c r="G157" s="414"/>
      <c r="H157" s="414"/>
      <c r="I157" s="414"/>
      <c r="J157" s="414"/>
      <c r="K157" s="414"/>
      <c r="L157" s="414"/>
      <c r="M157" s="414"/>
      <c r="N157" s="414"/>
      <c r="O157" s="414"/>
      <c r="P157" s="414"/>
      <c r="Q157" s="414"/>
      <c r="R157" s="414"/>
      <c r="S157" s="414"/>
      <c r="T157" s="414"/>
      <c r="U157" s="414"/>
      <c r="V157" s="415"/>
      <c r="W157" s="416"/>
      <c r="X157" s="414"/>
      <c r="Y157" s="414"/>
      <c r="Z157" s="414"/>
      <c r="AA157" s="414"/>
      <c r="AB157" s="414"/>
      <c r="AC157" s="414"/>
      <c r="AD157" s="414"/>
      <c r="AE157" s="414"/>
      <c r="AF157" s="414"/>
    </row>
    <row r="158" spans="1:32">
      <c r="A158" s="414"/>
      <c r="B158" s="414"/>
      <c r="C158" s="414"/>
      <c r="D158" s="414"/>
      <c r="E158" s="414"/>
      <c r="F158" s="414"/>
      <c r="G158" s="414"/>
      <c r="H158" s="414"/>
      <c r="I158" s="414"/>
      <c r="J158" s="414"/>
      <c r="K158" s="414"/>
      <c r="L158" s="414"/>
      <c r="M158" s="414"/>
      <c r="N158" s="414"/>
      <c r="O158" s="414"/>
      <c r="P158" s="414"/>
      <c r="Q158" s="414"/>
      <c r="R158" s="414"/>
      <c r="S158" s="414"/>
      <c r="T158" s="414"/>
      <c r="U158" s="414"/>
      <c r="V158" s="415"/>
      <c r="W158" s="416"/>
      <c r="X158" s="414"/>
      <c r="Y158" s="414"/>
      <c r="Z158" s="414"/>
      <c r="AA158" s="414"/>
      <c r="AB158" s="414"/>
      <c r="AC158" s="414"/>
      <c r="AD158" s="414"/>
      <c r="AE158" s="414"/>
      <c r="AF158" s="414"/>
    </row>
    <row r="159" spans="1:32">
      <c r="A159" s="414"/>
      <c r="B159" s="414"/>
      <c r="C159" s="414"/>
      <c r="D159" s="414"/>
      <c r="E159" s="414"/>
      <c r="F159" s="414"/>
      <c r="G159" s="414"/>
      <c r="H159" s="414"/>
      <c r="I159" s="414"/>
      <c r="J159" s="414"/>
      <c r="K159" s="414"/>
      <c r="L159" s="414"/>
      <c r="M159" s="414"/>
      <c r="N159" s="414"/>
      <c r="O159" s="414"/>
      <c r="P159" s="414"/>
      <c r="Q159" s="414"/>
      <c r="R159" s="414"/>
      <c r="S159" s="414"/>
      <c r="T159" s="414"/>
      <c r="U159" s="414"/>
      <c r="V159" s="415"/>
      <c r="W159" s="416"/>
      <c r="X159" s="414"/>
      <c r="Y159" s="414"/>
      <c r="Z159" s="414"/>
      <c r="AA159" s="414"/>
      <c r="AB159" s="414"/>
      <c r="AC159" s="414"/>
      <c r="AD159" s="414"/>
      <c r="AE159" s="414"/>
      <c r="AF159" s="414"/>
    </row>
    <row r="160" spans="1:32">
      <c r="A160" s="414"/>
      <c r="B160" s="414"/>
      <c r="C160" s="414"/>
      <c r="D160" s="414"/>
      <c r="E160" s="414"/>
      <c r="F160" s="414"/>
      <c r="G160" s="414"/>
      <c r="H160" s="414"/>
      <c r="I160" s="414"/>
      <c r="J160" s="414"/>
      <c r="K160" s="414"/>
      <c r="L160" s="414"/>
      <c r="M160" s="414"/>
      <c r="N160" s="414"/>
      <c r="O160" s="414"/>
      <c r="P160" s="414"/>
      <c r="Q160" s="414"/>
      <c r="R160" s="414"/>
      <c r="S160" s="414"/>
      <c r="T160" s="414"/>
      <c r="U160" s="414"/>
      <c r="V160" s="415"/>
      <c r="W160" s="416"/>
      <c r="X160" s="414"/>
      <c r="Y160" s="414"/>
      <c r="Z160" s="414"/>
      <c r="AA160" s="414"/>
      <c r="AB160" s="414"/>
      <c r="AC160" s="414"/>
      <c r="AD160" s="414"/>
      <c r="AE160" s="414"/>
      <c r="AF160" s="414"/>
    </row>
    <row r="161" spans="1:32">
      <c r="A161" s="414"/>
      <c r="B161" s="414"/>
      <c r="C161" s="414"/>
      <c r="D161" s="414"/>
      <c r="E161" s="414"/>
      <c r="F161" s="414"/>
      <c r="G161" s="414"/>
      <c r="H161" s="414"/>
      <c r="I161" s="414"/>
      <c r="J161" s="414"/>
      <c r="K161" s="414"/>
      <c r="L161" s="414"/>
      <c r="M161" s="414"/>
      <c r="N161" s="414"/>
      <c r="O161" s="414"/>
      <c r="P161" s="414"/>
      <c r="Q161" s="414"/>
      <c r="R161" s="414"/>
      <c r="S161" s="414"/>
      <c r="T161" s="414"/>
      <c r="U161" s="414"/>
      <c r="V161" s="415"/>
      <c r="W161" s="416"/>
      <c r="X161" s="414"/>
      <c r="Y161" s="414"/>
      <c r="Z161" s="414"/>
      <c r="AA161" s="414"/>
      <c r="AB161" s="414"/>
      <c r="AC161" s="414"/>
      <c r="AD161" s="414"/>
      <c r="AE161" s="414"/>
      <c r="AF161" s="414"/>
    </row>
    <row r="162" spans="1:32">
      <c r="A162" s="414"/>
      <c r="B162" s="414"/>
      <c r="C162" s="414"/>
      <c r="D162" s="414"/>
      <c r="E162" s="414"/>
      <c r="F162" s="414"/>
      <c r="G162" s="414"/>
      <c r="H162" s="414"/>
      <c r="I162" s="414"/>
      <c r="J162" s="414"/>
      <c r="K162" s="414"/>
      <c r="L162" s="414"/>
      <c r="M162" s="414"/>
      <c r="N162" s="414"/>
      <c r="O162" s="414"/>
      <c r="P162" s="414"/>
      <c r="Q162" s="414"/>
      <c r="R162" s="414"/>
      <c r="S162" s="414"/>
      <c r="T162" s="414"/>
      <c r="U162" s="414"/>
      <c r="V162" s="415"/>
      <c r="W162" s="416"/>
      <c r="X162" s="414"/>
      <c r="Y162" s="414"/>
      <c r="Z162" s="414"/>
      <c r="AA162" s="414"/>
      <c r="AB162" s="414"/>
      <c r="AC162" s="414"/>
      <c r="AD162" s="414"/>
      <c r="AE162" s="414"/>
      <c r="AF162" s="414"/>
    </row>
    <row r="163" spans="1:32">
      <c r="A163" s="414"/>
      <c r="B163" s="414"/>
      <c r="C163" s="414"/>
      <c r="D163" s="414"/>
      <c r="E163" s="414"/>
      <c r="F163" s="414"/>
      <c r="G163" s="414"/>
      <c r="H163" s="414"/>
      <c r="I163" s="414"/>
      <c r="J163" s="414"/>
      <c r="K163" s="414"/>
      <c r="L163" s="414"/>
      <c r="M163" s="414"/>
      <c r="N163" s="414"/>
      <c r="O163" s="414"/>
      <c r="P163" s="414"/>
      <c r="Q163" s="414"/>
      <c r="R163" s="414"/>
      <c r="S163" s="414"/>
      <c r="T163" s="414"/>
      <c r="U163" s="414"/>
      <c r="V163" s="415"/>
      <c r="W163" s="416"/>
      <c r="X163" s="414"/>
      <c r="Y163" s="414"/>
      <c r="Z163" s="414"/>
      <c r="AA163" s="414"/>
      <c r="AB163" s="414"/>
      <c r="AC163" s="414"/>
      <c r="AD163" s="414"/>
      <c r="AE163" s="414"/>
      <c r="AF163" s="414"/>
    </row>
    <row r="164" spans="1:32">
      <c r="A164" s="414"/>
      <c r="B164" s="414"/>
      <c r="C164" s="414"/>
      <c r="D164" s="414"/>
      <c r="E164" s="414"/>
      <c r="F164" s="414"/>
      <c r="G164" s="414"/>
      <c r="H164" s="414"/>
      <c r="I164" s="414"/>
      <c r="J164" s="414"/>
      <c r="K164" s="414"/>
      <c r="L164" s="414"/>
      <c r="M164" s="414"/>
      <c r="N164" s="414"/>
      <c r="O164" s="414"/>
      <c r="P164" s="414"/>
      <c r="Q164" s="414"/>
      <c r="R164" s="414"/>
      <c r="S164" s="414"/>
      <c r="T164" s="414"/>
      <c r="U164" s="414"/>
      <c r="V164" s="415"/>
      <c r="W164" s="416"/>
      <c r="X164" s="414"/>
      <c r="Y164" s="414"/>
      <c r="Z164" s="414"/>
      <c r="AA164" s="414"/>
      <c r="AB164" s="414"/>
      <c r="AC164" s="414"/>
      <c r="AD164" s="414"/>
      <c r="AE164" s="414"/>
      <c r="AF164" s="414"/>
    </row>
    <row r="165" spans="1:32">
      <c r="A165" s="414"/>
      <c r="B165" s="414"/>
      <c r="C165" s="414"/>
      <c r="D165" s="414"/>
      <c r="E165" s="414"/>
      <c r="F165" s="414"/>
      <c r="G165" s="414"/>
      <c r="H165" s="414"/>
      <c r="I165" s="414"/>
      <c r="J165" s="414"/>
      <c r="K165" s="414"/>
      <c r="L165" s="414"/>
      <c r="M165" s="414"/>
      <c r="N165" s="414"/>
      <c r="O165" s="414"/>
      <c r="P165" s="414"/>
      <c r="Q165" s="414"/>
      <c r="R165" s="414"/>
      <c r="S165" s="414"/>
      <c r="T165" s="414"/>
      <c r="U165" s="414"/>
      <c r="V165" s="415"/>
      <c r="W165" s="416"/>
      <c r="X165" s="414"/>
      <c r="Y165" s="414"/>
      <c r="Z165" s="414"/>
      <c r="AA165" s="414"/>
      <c r="AB165" s="414"/>
      <c r="AC165" s="414"/>
      <c r="AD165" s="414"/>
      <c r="AE165" s="414"/>
      <c r="AF165" s="414"/>
    </row>
    <row r="166" spans="1:32">
      <c r="A166" s="414"/>
      <c r="B166" s="414"/>
      <c r="C166" s="414"/>
      <c r="D166" s="414"/>
      <c r="E166" s="414"/>
      <c r="F166" s="414"/>
      <c r="G166" s="414"/>
      <c r="H166" s="414"/>
      <c r="I166" s="414"/>
      <c r="J166" s="414"/>
      <c r="K166" s="414"/>
      <c r="L166" s="414"/>
      <c r="M166" s="414"/>
      <c r="N166" s="414"/>
      <c r="O166" s="414"/>
      <c r="P166" s="414"/>
      <c r="Q166" s="414"/>
      <c r="R166" s="414"/>
      <c r="S166" s="414"/>
      <c r="T166" s="414"/>
      <c r="U166" s="414"/>
      <c r="V166" s="415"/>
      <c r="W166" s="416"/>
      <c r="X166" s="414"/>
      <c r="Y166" s="414"/>
      <c r="Z166" s="414"/>
      <c r="AA166" s="414"/>
      <c r="AB166" s="414"/>
      <c r="AC166" s="414"/>
      <c r="AD166" s="414"/>
      <c r="AE166" s="414"/>
      <c r="AF166" s="414"/>
    </row>
    <row r="167" spans="1:32">
      <c r="A167" s="414"/>
      <c r="B167" s="414"/>
      <c r="C167" s="414"/>
      <c r="D167" s="414"/>
      <c r="E167" s="414"/>
      <c r="F167" s="414"/>
      <c r="G167" s="414"/>
      <c r="H167" s="414"/>
      <c r="I167" s="414"/>
      <c r="J167" s="414"/>
      <c r="K167" s="414"/>
      <c r="L167" s="414"/>
      <c r="M167" s="414"/>
      <c r="N167" s="414"/>
      <c r="O167" s="414"/>
      <c r="P167" s="414"/>
      <c r="Q167" s="414"/>
      <c r="R167" s="414"/>
      <c r="S167" s="414"/>
      <c r="T167" s="414"/>
      <c r="U167" s="414"/>
      <c r="V167" s="415"/>
      <c r="W167" s="416"/>
      <c r="X167" s="414"/>
      <c r="Y167" s="414"/>
      <c r="Z167" s="414"/>
      <c r="AA167" s="414"/>
      <c r="AB167" s="414"/>
      <c r="AC167" s="414"/>
      <c r="AD167" s="414"/>
      <c r="AE167" s="414"/>
      <c r="AF167" s="414"/>
    </row>
    <row r="168" spans="1:32">
      <c r="A168" s="414"/>
      <c r="B168" s="414"/>
      <c r="C168" s="414"/>
      <c r="D168" s="414"/>
      <c r="E168" s="414"/>
      <c r="F168" s="414"/>
      <c r="G168" s="414"/>
      <c r="H168" s="414"/>
      <c r="I168" s="414"/>
      <c r="J168" s="414"/>
      <c r="K168" s="414"/>
      <c r="L168" s="414"/>
      <c r="M168" s="414"/>
      <c r="N168" s="414"/>
      <c r="O168" s="414"/>
      <c r="P168" s="414"/>
      <c r="Q168" s="414"/>
      <c r="R168" s="414"/>
      <c r="S168" s="414"/>
      <c r="T168" s="414"/>
      <c r="U168" s="414"/>
      <c r="V168" s="415"/>
      <c r="W168" s="416"/>
      <c r="X168" s="414"/>
      <c r="Y168" s="414"/>
      <c r="Z168" s="414"/>
      <c r="AA168" s="414"/>
      <c r="AB168" s="414"/>
      <c r="AC168" s="414"/>
      <c r="AD168" s="414"/>
      <c r="AE168" s="414"/>
      <c r="AF168" s="414"/>
    </row>
    <row r="169" spans="1:32">
      <c r="A169" s="414"/>
      <c r="B169" s="414"/>
      <c r="C169" s="414"/>
      <c r="D169" s="414"/>
      <c r="E169" s="414"/>
      <c r="F169" s="414"/>
      <c r="G169" s="414"/>
      <c r="H169" s="414"/>
      <c r="I169" s="414"/>
      <c r="J169" s="414"/>
      <c r="K169" s="414"/>
      <c r="L169" s="414"/>
      <c r="M169" s="414"/>
      <c r="N169" s="414"/>
      <c r="O169" s="414"/>
      <c r="P169" s="414"/>
      <c r="Q169" s="414"/>
      <c r="R169" s="414"/>
      <c r="S169" s="414"/>
      <c r="T169" s="414"/>
      <c r="U169" s="414"/>
      <c r="V169" s="415"/>
      <c r="W169" s="416"/>
      <c r="X169" s="414"/>
      <c r="Y169" s="414"/>
      <c r="Z169" s="414"/>
      <c r="AA169" s="414"/>
      <c r="AB169" s="414"/>
      <c r="AC169" s="414"/>
      <c r="AD169" s="414"/>
      <c r="AE169" s="414"/>
      <c r="AF169" s="414"/>
    </row>
    <row r="170" spans="1:32">
      <c r="A170" s="414"/>
      <c r="B170" s="414"/>
      <c r="C170" s="414"/>
      <c r="D170" s="414"/>
      <c r="E170" s="414"/>
      <c r="F170" s="414"/>
      <c r="G170" s="414"/>
      <c r="H170" s="414"/>
      <c r="I170" s="414"/>
      <c r="J170" s="414"/>
      <c r="K170" s="414"/>
      <c r="L170" s="414"/>
      <c r="M170" s="414"/>
      <c r="N170" s="414"/>
      <c r="O170" s="414"/>
      <c r="P170" s="414"/>
      <c r="Q170" s="414"/>
      <c r="R170" s="414"/>
      <c r="S170" s="414"/>
      <c r="T170" s="414"/>
      <c r="U170" s="414"/>
      <c r="V170" s="415"/>
      <c r="W170" s="416"/>
      <c r="X170" s="414"/>
      <c r="Y170" s="414"/>
      <c r="Z170" s="414"/>
      <c r="AA170" s="414"/>
      <c r="AB170" s="414"/>
      <c r="AC170" s="414"/>
      <c r="AD170" s="414"/>
      <c r="AE170" s="414"/>
      <c r="AF170" s="414"/>
    </row>
    <row r="171" spans="1:32">
      <c r="A171" s="414"/>
      <c r="B171" s="414"/>
      <c r="C171" s="414"/>
      <c r="D171" s="414"/>
      <c r="E171" s="414"/>
      <c r="F171" s="414"/>
      <c r="G171" s="414"/>
      <c r="H171" s="414"/>
      <c r="I171" s="414"/>
      <c r="J171" s="414"/>
      <c r="K171" s="414"/>
      <c r="L171" s="414"/>
      <c r="M171" s="414"/>
      <c r="N171" s="414"/>
      <c r="O171" s="414"/>
      <c r="P171" s="414"/>
      <c r="Q171" s="414"/>
      <c r="R171" s="414"/>
      <c r="S171" s="414"/>
      <c r="T171" s="414"/>
      <c r="U171" s="414"/>
      <c r="V171" s="415"/>
      <c r="W171" s="416"/>
      <c r="X171" s="414"/>
      <c r="Y171" s="414"/>
      <c r="Z171" s="414"/>
      <c r="AA171" s="414"/>
      <c r="AB171" s="414"/>
      <c r="AC171" s="414"/>
      <c r="AD171" s="414"/>
      <c r="AE171" s="414"/>
      <c r="AF171" s="414"/>
    </row>
    <row r="172" spans="1:32">
      <c r="A172" s="414"/>
      <c r="B172" s="414"/>
      <c r="C172" s="414"/>
      <c r="D172" s="414"/>
      <c r="E172" s="414"/>
      <c r="F172" s="414"/>
      <c r="G172" s="414"/>
      <c r="H172" s="414"/>
      <c r="I172" s="414"/>
      <c r="J172" s="414"/>
      <c r="K172" s="414"/>
      <c r="L172" s="414"/>
      <c r="M172" s="414"/>
      <c r="N172" s="414"/>
      <c r="O172" s="414"/>
      <c r="P172" s="414"/>
      <c r="Q172" s="414"/>
      <c r="R172" s="414"/>
      <c r="S172" s="414"/>
      <c r="T172" s="414"/>
      <c r="U172" s="414"/>
      <c r="V172" s="415"/>
      <c r="W172" s="416"/>
      <c r="X172" s="414"/>
      <c r="Y172" s="414"/>
      <c r="Z172" s="414"/>
      <c r="AA172" s="414"/>
      <c r="AB172" s="414"/>
      <c r="AC172" s="414"/>
      <c r="AD172" s="414"/>
      <c r="AE172" s="414"/>
      <c r="AF172" s="414"/>
    </row>
    <row r="173" spans="1:32">
      <c r="A173" s="414"/>
      <c r="B173" s="414"/>
      <c r="C173" s="414"/>
      <c r="D173" s="414"/>
      <c r="E173" s="414"/>
      <c r="F173" s="414"/>
      <c r="G173" s="414"/>
      <c r="H173" s="414"/>
      <c r="I173" s="414"/>
      <c r="J173" s="414"/>
      <c r="K173" s="414"/>
      <c r="L173" s="414"/>
      <c r="M173" s="414"/>
      <c r="N173" s="414"/>
      <c r="O173" s="414"/>
      <c r="P173" s="414"/>
      <c r="Q173" s="414"/>
      <c r="R173" s="414"/>
      <c r="S173" s="414"/>
      <c r="T173" s="414"/>
      <c r="U173" s="414"/>
      <c r="V173" s="415"/>
      <c r="W173" s="416"/>
      <c r="X173" s="414"/>
      <c r="Y173" s="414"/>
      <c r="Z173" s="414"/>
      <c r="AA173" s="414"/>
      <c r="AB173" s="414"/>
      <c r="AC173" s="414"/>
      <c r="AD173" s="414"/>
      <c r="AE173" s="414"/>
      <c r="AF173" s="414"/>
    </row>
    <row r="174" spans="1:32">
      <c r="A174" s="414"/>
      <c r="B174" s="414"/>
      <c r="C174" s="414"/>
      <c r="D174" s="414"/>
      <c r="E174" s="414"/>
      <c r="F174" s="414"/>
      <c r="G174" s="414"/>
      <c r="H174" s="414"/>
      <c r="I174" s="414"/>
      <c r="J174" s="414"/>
      <c r="K174" s="414"/>
      <c r="L174" s="414"/>
      <c r="M174" s="414"/>
      <c r="N174" s="414"/>
      <c r="O174" s="414"/>
      <c r="P174" s="414"/>
      <c r="Q174" s="414"/>
      <c r="R174" s="414"/>
      <c r="S174" s="414"/>
      <c r="T174" s="414"/>
      <c r="U174" s="414"/>
      <c r="V174" s="415"/>
      <c r="W174" s="416"/>
      <c r="X174" s="414"/>
      <c r="Y174" s="414"/>
      <c r="Z174" s="414"/>
      <c r="AA174" s="414"/>
      <c r="AB174" s="414"/>
      <c r="AC174" s="414"/>
      <c r="AD174" s="414"/>
      <c r="AE174" s="414"/>
      <c r="AF174" s="414"/>
    </row>
    <row r="175" spans="1:32">
      <c r="A175" s="414"/>
      <c r="B175" s="414"/>
      <c r="C175" s="414"/>
      <c r="D175" s="414"/>
      <c r="E175" s="414"/>
      <c r="F175" s="414"/>
      <c r="G175" s="414"/>
      <c r="H175" s="414"/>
      <c r="I175" s="414"/>
      <c r="J175" s="414"/>
      <c r="K175" s="414"/>
      <c r="L175" s="414"/>
      <c r="M175" s="414"/>
      <c r="N175" s="414"/>
      <c r="O175" s="414"/>
      <c r="P175" s="414"/>
      <c r="Q175" s="414"/>
      <c r="R175" s="414"/>
      <c r="S175" s="414"/>
      <c r="T175" s="414"/>
      <c r="U175" s="414"/>
      <c r="V175" s="415"/>
      <c r="W175" s="416"/>
      <c r="X175" s="414"/>
      <c r="Y175" s="414"/>
      <c r="Z175" s="414"/>
      <c r="AA175" s="414"/>
      <c r="AB175" s="414"/>
      <c r="AC175" s="414"/>
      <c r="AD175" s="414"/>
      <c r="AE175" s="414"/>
      <c r="AF175" s="414"/>
    </row>
    <row r="176" spans="1:32">
      <c r="A176" s="414"/>
      <c r="B176" s="414"/>
      <c r="C176" s="414"/>
      <c r="D176" s="414"/>
      <c r="E176" s="414"/>
      <c r="F176" s="414"/>
      <c r="G176" s="414"/>
      <c r="H176" s="414"/>
      <c r="I176" s="414"/>
      <c r="J176" s="414"/>
      <c r="K176" s="414"/>
      <c r="L176" s="414"/>
      <c r="M176" s="414"/>
      <c r="N176" s="414"/>
      <c r="O176" s="414"/>
      <c r="P176" s="414"/>
      <c r="Q176" s="414"/>
      <c r="R176" s="414"/>
      <c r="S176" s="414"/>
      <c r="T176" s="414"/>
      <c r="U176" s="414"/>
      <c r="V176" s="415"/>
      <c r="W176" s="416"/>
      <c r="X176" s="414"/>
      <c r="Y176" s="414"/>
      <c r="Z176" s="414"/>
      <c r="AA176" s="414"/>
      <c r="AB176" s="414"/>
      <c r="AC176" s="414"/>
      <c r="AD176" s="414"/>
      <c r="AE176" s="414"/>
      <c r="AF176" s="414"/>
    </row>
    <row r="177" spans="1:32">
      <c r="A177" s="414"/>
      <c r="B177" s="414"/>
      <c r="C177" s="414"/>
      <c r="D177" s="414"/>
      <c r="E177" s="414"/>
      <c r="F177" s="414"/>
      <c r="G177" s="414"/>
      <c r="H177" s="414"/>
      <c r="I177" s="414"/>
      <c r="J177" s="414"/>
      <c r="K177" s="414"/>
      <c r="L177" s="414"/>
      <c r="M177" s="414"/>
      <c r="N177" s="414"/>
      <c r="O177" s="414"/>
      <c r="P177" s="414"/>
      <c r="Q177" s="414"/>
      <c r="R177" s="414"/>
      <c r="S177" s="414"/>
      <c r="T177" s="414"/>
      <c r="U177" s="414"/>
      <c r="V177" s="415"/>
      <c r="W177" s="416"/>
      <c r="X177" s="414"/>
      <c r="Y177" s="414"/>
      <c r="Z177" s="414"/>
      <c r="AA177" s="414"/>
      <c r="AB177" s="414"/>
      <c r="AC177" s="414"/>
      <c r="AD177" s="414"/>
      <c r="AE177" s="414"/>
      <c r="AF177" s="414"/>
    </row>
    <row r="178" spans="1:32">
      <c r="A178" s="414"/>
      <c r="B178" s="414"/>
      <c r="C178" s="414"/>
      <c r="D178" s="414"/>
      <c r="E178" s="414"/>
      <c r="F178" s="414"/>
      <c r="G178" s="414"/>
      <c r="H178" s="414"/>
      <c r="I178" s="414"/>
      <c r="J178" s="414"/>
      <c r="K178" s="414"/>
      <c r="L178" s="414"/>
      <c r="M178" s="414"/>
      <c r="N178" s="414"/>
      <c r="O178" s="414"/>
      <c r="P178" s="414"/>
      <c r="Q178" s="414"/>
      <c r="R178" s="414"/>
      <c r="S178" s="414"/>
      <c r="T178" s="414"/>
      <c r="U178" s="414"/>
      <c r="V178" s="415"/>
      <c r="W178" s="416"/>
      <c r="X178" s="414"/>
      <c r="Y178" s="414"/>
      <c r="Z178" s="414"/>
      <c r="AA178" s="414"/>
      <c r="AB178" s="414"/>
      <c r="AC178" s="414"/>
      <c r="AD178" s="414"/>
      <c r="AE178" s="414"/>
      <c r="AF178" s="414"/>
    </row>
    <row r="179" spans="1:32">
      <c r="A179" s="414"/>
      <c r="B179" s="414"/>
      <c r="C179" s="414"/>
      <c r="D179" s="414"/>
      <c r="E179" s="414"/>
      <c r="F179" s="414"/>
      <c r="G179" s="414"/>
      <c r="H179" s="414"/>
      <c r="I179" s="414"/>
      <c r="J179" s="414"/>
      <c r="K179" s="414"/>
      <c r="L179" s="414"/>
      <c r="M179" s="414"/>
      <c r="N179" s="414"/>
      <c r="O179" s="414"/>
      <c r="P179" s="414"/>
      <c r="Q179" s="414"/>
      <c r="R179" s="414"/>
      <c r="S179" s="414"/>
      <c r="T179" s="414"/>
      <c r="U179" s="414"/>
      <c r="V179" s="415"/>
      <c r="W179" s="416"/>
      <c r="X179" s="414"/>
      <c r="Y179" s="414"/>
      <c r="Z179" s="414"/>
      <c r="AA179" s="414"/>
      <c r="AB179" s="414"/>
      <c r="AC179" s="414"/>
      <c r="AD179" s="414"/>
      <c r="AE179" s="414"/>
      <c r="AF179" s="414"/>
    </row>
    <row r="180" spans="1:32">
      <c r="A180" s="414"/>
      <c r="B180" s="414"/>
      <c r="C180" s="414"/>
      <c r="D180" s="414"/>
      <c r="E180" s="414"/>
      <c r="F180" s="414"/>
      <c r="G180" s="414"/>
      <c r="H180" s="414"/>
      <c r="I180" s="414"/>
      <c r="J180" s="414"/>
      <c r="K180" s="414"/>
      <c r="L180" s="414"/>
      <c r="M180" s="414"/>
      <c r="N180" s="414"/>
      <c r="O180" s="414"/>
      <c r="P180" s="414"/>
      <c r="Q180" s="414"/>
      <c r="R180" s="414"/>
      <c r="S180" s="414"/>
      <c r="T180" s="414"/>
      <c r="U180" s="414"/>
      <c r="V180" s="415"/>
      <c r="W180" s="416"/>
      <c r="X180" s="414"/>
      <c r="Y180" s="414"/>
      <c r="Z180" s="414"/>
      <c r="AA180" s="414"/>
      <c r="AB180" s="414"/>
      <c r="AC180" s="414"/>
      <c r="AD180" s="414"/>
      <c r="AE180" s="414"/>
      <c r="AF180" s="414"/>
    </row>
    <row r="181" spans="1:32">
      <c r="A181" s="414"/>
      <c r="B181" s="414"/>
      <c r="C181" s="414"/>
      <c r="D181" s="414"/>
      <c r="E181" s="414"/>
      <c r="F181" s="414"/>
      <c r="G181" s="414"/>
      <c r="H181" s="414"/>
      <c r="I181" s="414"/>
      <c r="J181" s="414"/>
      <c r="K181" s="414"/>
      <c r="L181" s="414"/>
      <c r="M181" s="414"/>
      <c r="N181" s="414"/>
      <c r="O181" s="414"/>
      <c r="P181" s="414"/>
      <c r="Q181" s="414"/>
      <c r="R181" s="414"/>
      <c r="S181" s="414"/>
      <c r="T181" s="414"/>
      <c r="U181" s="414"/>
      <c r="V181" s="415"/>
      <c r="W181" s="416"/>
      <c r="X181" s="414"/>
      <c r="Y181" s="414"/>
      <c r="Z181" s="414"/>
      <c r="AA181" s="414"/>
      <c r="AB181" s="414"/>
      <c r="AC181" s="414"/>
      <c r="AD181" s="414"/>
      <c r="AE181" s="414"/>
      <c r="AF181" s="414"/>
    </row>
    <row r="182" spans="1:32">
      <c r="A182" s="414"/>
      <c r="B182" s="414"/>
      <c r="C182" s="414"/>
      <c r="D182" s="414"/>
      <c r="E182" s="414"/>
      <c r="F182" s="414"/>
      <c r="G182" s="414"/>
      <c r="H182" s="414"/>
      <c r="I182" s="414"/>
      <c r="J182" s="414"/>
      <c r="K182" s="414"/>
      <c r="L182" s="414"/>
      <c r="M182" s="414"/>
      <c r="N182" s="414"/>
      <c r="O182" s="414"/>
      <c r="P182" s="414"/>
      <c r="Q182" s="414"/>
      <c r="R182" s="414"/>
      <c r="S182" s="414"/>
      <c r="T182" s="414"/>
      <c r="U182" s="414"/>
      <c r="V182" s="415"/>
      <c r="W182" s="416"/>
      <c r="X182" s="414"/>
      <c r="Y182" s="414"/>
      <c r="Z182" s="414"/>
      <c r="AA182" s="414"/>
      <c r="AB182" s="414"/>
      <c r="AC182" s="414"/>
      <c r="AD182" s="414"/>
      <c r="AE182" s="414"/>
      <c r="AF182" s="414"/>
    </row>
    <row r="183" spans="1:32">
      <c r="A183" s="414"/>
      <c r="B183" s="414"/>
      <c r="C183" s="414"/>
      <c r="D183" s="414"/>
      <c r="E183" s="414"/>
      <c r="F183" s="414"/>
      <c r="G183" s="414"/>
      <c r="H183" s="414"/>
      <c r="I183" s="414"/>
      <c r="J183" s="414"/>
      <c r="K183" s="414"/>
      <c r="L183" s="414"/>
      <c r="M183" s="414"/>
      <c r="N183" s="414"/>
      <c r="O183" s="414"/>
      <c r="P183" s="414"/>
      <c r="Q183" s="414"/>
      <c r="R183" s="414"/>
      <c r="S183" s="414"/>
      <c r="T183" s="414"/>
      <c r="U183" s="414"/>
      <c r="V183" s="415"/>
      <c r="W183" s="416"/>
      <c r="X183" s="414"/>
      <c r="Y183" s="414"/>
      <c r="Z183" s="414"/>
      <c r="AA183" s="414"/>
      <c r="AB183" s="414"/>
      <c r="AC183" s="414"/>
      <c r="AD183" s="414"/>
      <c r="AE183" s="414"/>
      <c r="AF183" s="414"/>
    </row>
    <row r="184" spans="1:32">
      <c r="A184" s="414"/>
      <c r="B184" s="414"/>
      <c r="C184" s="414"/>
      <c r="D184" s="414"/>
      <c r="E184" s="414"/>
      <c r="F184" s="414"/>
      <c r="G184" s="414"/>
      <c r="H184" s="414"/>
      <c r="I184" s="414"/>
      <c r="J184" s="414"/>
      <c r="K184" s="414"/>
      <c r="L184" s="414"/>
      <c r="M184" s="414"/>
      <c r="N184" s="414"/>
      <c r="O184" s="414"/>
      <c r="P184" s="414"/>
      <c r="Q184" s="414"/>
      <c r="R184" s="414"/>
      <c r="S184" s="414"/>
      <c r="T184" s="414"/>
      <c r="U184" s="414"/>
      <c r="V184" s="415"/>
      <c r="W184" s="416"/>
      <c r="X184" s="414"/>
      <c r="Y184" s="414"/>
      <c r="Z184" s="414"/>
      <c r="AA184" s="414"/>
      <c r="AB184" s="414"/>
      <c r="AC184" s="414"/>
      <c r="AD184" s="414"/>
      <c r="AE184" s="414"/>
      <c r="AF184" s="414"/>
    </row>
    <row r="185" spans="1:32">
      <c r="A185" s="414"/>
      <c r="B185" s="414"/>
      <c r="C185" s="414"/>
      <c r="D185" s="414"/>
      <c r="E185" s="414"/>
      <c r="F185" s="414"/>
      <c r="G185" s="414"/>
      <c r="H185" s="414"/>
      <c r="I185" s="414"/>
      <c r="J185" s="414"/>
      <c r="K185" s="414"/>
      <c r="L185" s="414"/>
      <c r="M185" s="414"/>
      <c r="N185" s="414"/>
      <c r="O185" s="414"/>
      <c r="P185" s="414"/>
      <c r="Q185" s="414"/>
      <c r="R185" s="414"/>
      <c r="S185" s="414"/>
      <c r="T185" s="414"/>
      <c r="U185" s="414"/>
      <c r="V185" s="415"/>
      <c r="W185" s="416"/>
      <c r="X185" s="414"/>
      <c r="Y185" s="414"/>
      <c r="Z185" s="414"/>
      <c r="AA185" s="414"/>
      <c r="AB185" s="414"/>
      <c r="AC185" s="414"/>
      <c r="AD185" s="414"/>
      <c r="AE185" s="414"/>
      <c r="AF185" s="414"/>
    </row>
    <row r="186" spans="1:32">
      <c r="A186" s="414"/>
      <c r="B186" s="414"/>
      <c r="C186" s="414"/>
      <c r="D186" s="414"/>
      <c r="E186" s="414"/>
      <c r="F186" s="414"/>
      <c r="G186" s="414"/>
      <c r="H186" s="414"/>
      <c r="I186" s="414"/>
      <c r="J186" s="414"/>
      <c r="K186" s="414"/>
      <c r="L186" s="414"/>
      <c r="M186" s="414"/>
      <c r="N186" s="414"/>
      <c r="O186" s="414"/>
      <c r="P186" s="414"/>
      <c r="Q186" s="414"/>
      <c r="R186" s="414"/>
      <c r="S186" s="414"/>
      <c r="T186" s="414"/>
      <c r="U186" s="414"/>
      <c r="V186" s="415"/>
      <c r="W186" s="416"/>
      <c r="X186" s="414"/>
      <c r="Y186" s="414"/>
      <c r="Z186" s="414"/>
      <c r="AA186" s="414"/>
      <c r="AB186" s="414"/>
      <c r="AC186" s="414"/>
      <c r="AD186" s="414"/>
      <c r="AE186" s="414"/>
      <c r="AF186" s="414"/>
    </row>
    <row r="187" spans="1:32">
      <c r="A187" s="414"/>
      <c r="B187" s="414"/>
      <c r="C187" s="414"/>
      <c r="D187" s="414"/>
      <c r="E187" s="414"/>
      <c r="F187" s="414"/>
      <c r="G187" s="414"/>
      <c r="H187" s="414"/>
      <c r="I187" s="414"/>
      <c r="J187" s="414"/>
      <c r="K187" s="414"/>
      <c r="L187" s="414"/>
      <c r="M187" s="414"/>
      <c r="N187" s="414"/>
      <c r="O187" s="414"/>
      <c r="P187" s="414"/>
      <c r="Q187" s="414"/>
      <c r="R187" s="414"/>
      <c r="S187" s="414"/>
      <c r="T187" s="414"/>
      <c r="U187" s="414"/>
      <c r="V187" s="415"/>
      <c r="W187" s="416"/>
      <c r="X187" s="414"/>
      <c r="Y187" s="414"/>
      <c r="Z187" s="414"/>
      <c r="AA187" s="414"/>
      <c r="AB187" s="414"/>
      <c r="AC187" s="414"/>
      <c r="AD187" s="414"/>
      <c r="AE187" s="414"/>
      <c r="AF187" s="414"/>
    </row>
    <row r="188" spans="1:32">
      <c r="A188" s="414"/>
      <c r="B188" s="414"/>
      <c r="C188" s="414"/>
      <c r="D188" s="414"/>
      <c r="E188" s="414"/>
      <c r="F188" s="414"/>
      <c r="G188" s="414"/>
      <c r="H188" s="414"/>
      <c r="I188" s="414"/>
      <c r="J188" s="414"/>
      <c r="K188" s="414"/>
      <c r="L188" s="414"/>
      <c r="M188" s="414"/>
      <c r="N188" s="414"/>
      <c r="O188" s="414"/>
      <c r="P188" s="414"/>
      <c r="Q188" s="414"/>
      <c r="R188" s="414"/>
      <c r="S188" s="414"/>
      <c r="T188" s="414"/>
      <c r="U188" s="414"/>
      <c r="V188" s="415"/>
      <c r="W188" s="416"/>
      <c r="X188" s="414"/>
      <c r="Y188" s="414"/>
      <c r="Z188" s="414"/>
      <c r="AA188" s="414"/>
      <c r="AB188" s="414"/>
      <c r="AC188" s="414"/>
      <c r="AD188" s="414"/>
      <c r="AE188" s="414"/>
      <c r="AF188" s="414"/>
    </row>
    <row r="189" spans="1:32">
      <c r="A189" s="414"/>
      <c r="B189" s="414"/>
      <c r="C189" s="414"/>
      <c r="D189" s="414"/>
      <c r="E189" s="414"/>
      <c r="F189" s="414"/>
      <c r="G189" s="414"/>
      <c r="H189" s="414"/>
      <c r="I189" s="414"/>
      <c r="J189" s="414"/>
      <c r="K189" s="414"/>
      <c r="L189" s="414"/>
      <c r="M189" s="414"/>
      <c r="N189" s="414"/>
      <c r="O189" s="414"/>
      <c r="P189" s="414"/>
      <c r="Q189" s="414"/>
      <c r="R189" s="414"/>
      <c r="S189" s="414"/>
      <c r="T189" s="414"/>
      <c r="U189" s="414"/>
      <c r="V189" s="415"/>
      <c r="W189" s="416"/>
      <c r="X189" s="414"/>
      <c r="Y189" s="414"/>
      <c r="Z189" s="414"/>
      <c r="AA189" s="414"/>
      <c r="AB189" s="414"/>
      <c r="AC189" s="414"/>
      <c r="AD189" s="414"/>
      <c r="AE189" s="414"/>
      <c r="AF189" s="414"/>
    </row>
    <row r="190" spans="1:32">
      <c r="A190" s="414"/>
      <c r="B190" s="414"/>
      <c r="C190" s="414"/>
      <c r="D190" s="414"/>
      <c r="E190" s="414"/>
      <c r="F190" s="414"/>
      <c r="G190" s="414"/>
      <c r="H190" s="414"/>
      <c r="I190" s="414"/>
      <c r="J190" s="414"/>
      <c r="K190" s="414"/>
      <c r="L190" s="414"/>
      <c r="M190" s="414"/>
      <c r="N190" s="414"/>
      <c r="O190" s="414"/>
      <c r="P190" s="414"/>
      <c r="Q190" s="414"/>
      <c r="R190" s="414"/>
      <c r="S190" s="414"/>
      <c r="T190" s="414"/>
      <c r="U190" s="414"/>
      <c r="V190" s="415"/>
      <c r="W190" s="416"/>
      <c r="X190" s="414"/>
      <c r="Y190" s="414"/>
      <c r="Z190" s="414"/>
      <c r="AA190" s="414"/>
      <c r="AB190" s="414"/>
      <c r="AC190" s="414"/>
      <c r="AD190" s="414"/>
      <c r="AE190" s="414"/>
      <c r="AF190" s="414"/>
    </row>
    <row r="191" spans="1:32">
      <c r="A191" s="414"/>
      <c r="B191" s="414"/>
      <c r="C191" s="414"/>
      <c r="D191" s="414"/>
      <c r="E191" s="414"/>
      <c r="F191" s="414"/>
      <c r="G191" s="414"/>
      <c r="H191" s="414"/>
      <c r="I191" s="414"/>
      <c r="J191" s="414"/>
      <c r="K191" s="414"/>
      <c r="L191" s="414"/>
      <c r="M191" s="414"/>
      <c r="N191" s="414"/>
      <c r="O191" s="414"/>
      <c r="P191" s="414"/>
      <c r="Q191" s="414"/>
      <c r="R191" s="414"/>
      <c r="S191" s="414"/>
      <c r="T191" s="414"/>
      <c r="U191" s="414"/>
      <c r="V191" s="415"/>
      <c r="W191" s="416"/>
      <c r="X191" s="414"/>
      <c r="Y191" s="414"/>
      <c r="Z191" s="414"/>
      <c r="AA191" s="414"/>
      <c r="AB191" s="414"/>
      <c r="AC191" s="414"/>
      <c r="AD191" s="414"/>
      <c r="AE191" s="414"/>
      <c r="AF191" s="414"/>
    </row>
    <row r="192" spans="1:32">
      <c r="A192" s="414"/>
      <c r="B192" s="414"/>
      <c r="C192" s="414"/>
      <c r="D192" s="414"/>
      <c r="E192" s="414"/>
      <c r="F192" s="414"/>
      <c r="G192" s="414"/>
      <c r="H192" s="414"/>
      <c r="I192" s="414"/>
      <c r="J192" s="414"/>
      <c r="K192" s="414"/>
      <c r="L192" s="414"/>
      <c r="M192" s="414"/>
      <c r="N192" s="414"/>
      <c r="O192" s="414"/>
      <c r="P192" s="414"/>
      <c r="Q192" s="414"/>
      <c r="R192" s="414"/>
      <c r="S192" s="414"/>
      <c r="T192" s="414"/>
      <c r="U192" s="414"/>
      <c r="V192" s="415"/>
      <c r="W192" s="416"/>
      <c r="X192" s="414"/>
      <c r="Y192" s="414"/>
      <c r="Z192" s="414"/>
      <c r="AA192" s="414"/>
      <c r="AB192" s="414"/>
      <c r="AC192" s="414"/>
      <c r="AD192" s="414"/>
      <c r="AE192" s="414"/>
      <c r="AF192" s="414"/>
    </row>
    <row r="193" spans="1:32">
      <c r="A193" s="414"/>
      <c r="B193" s="414"/>
      <c r="C193" s="414"/>
      <c r="D193" s="414"/>
      <c r="E193" s="414"/>
      <c r="F193" s="414"/>
      <c r="G193" s="414"/>
      <c r="H193" s="414"/>
      <c r="I193" s="414"/>
      <c r="J193" s="414"/>
      <c r="K193" s="414"/>
      <c r="L193" s="414"/>
      <c r="M193" s="414"/>
      <c r="N193" s="414"/>
      <c r="O193" s="414"/>
      <c r="P193" s="414"/>
      <c r="Q193" s="414"/>
      <c r="R193" s="414"/>
      <c r="S193" s="414"/>
      <c r="T193" s="414"/>
      <c r="U193" s="414"/>
      <c r="V193" s="415"/>
      <c r="W193" s="416"/>
      <c r="X193" s="414"/>
      <c r="Y193" s="414"/>
      <c r="Z193" s="414"/>
      <c r="AA193" s="414"/>
      <c r="AB193" s="414"/>
      <c r="AC193" s="414"/>
      <c r="AD193" s="414"/>
      <c r="AE193" s="414"/>
      <c r="AF193" s="414"/>
    </row>
    <row r="194" spans="1:32">
      <c r="A194" s="414"/>
      <c r="B194" s="414"/>
      <c r="C194" s="414"/>
      <c r="D194" s="414"/>
      <c r="E194" s="414"/>
      <c r="F194" s="414"/>
      <c r="G194" s="414"/>
      <c r="H194" s="414"/>
      <c r="I194" s="414"/>
      <c r="J194" s="414"/>
      <c r="K194" s="414"/>
      <c r="L194" s="414"/>
      <c r="M194" s="414"/>
      <c r="N194" s="414"/>
      <c r="O194" s="414"/>
      <c r="P194" s="414"/>
      <c r="Q194" s="414"/>
      <c r="R194" s="414"/>
      <c r="S194" s="414"/>
      <c r="T194" s="414"/>
      <c r="U194" s="414"/>
      <c r="V194" s="415"/>
      <c r="W194" s="416"/>
      <c r="X194" s="414"/>
      <c r="Y194" s="414"/>
      <c r="Z194" s="414"/>
      <c r="AA194" s="414"/>
      <c r="AB194" s="414"/>
      <c r="AC194" s="414"/>
      <c r="AD194" s="414"/>
      <c r="AE194" s="414"/>
      <c r="AF194" s="414"/>
    </row>
    <row r="195" spans="1:32">
      <c r="A195" s="414"/>
      <c r="B195" s="414"/>
      <c r="C195" s="414"/>
      <c r="D195" s="414"/>
      <c r="E195" s="414"/>
      <c r="F195" s="414"/>
      <c r="G195" s="414"/>
      <c r="H195" s="414"/>
      <c r="I195" s="414"/>
      <c r="J195" s="414"/>
      <c r="K195" s="414"/>
      <c r="L195" s="414"/>
      <c r="M195" s="414"/>
      <c r="N195" s="414"/>
      <c r="O195" s="414"/>
      <c r="P195" s="414"/>
      <c r="Q195" s="414"/>
      <c r="R195" s="414"/>
      <c r="S195" s="414"/>
      <c r="T195" s="414"/>
      <c r="U195" s="414"/>
      <c r="V195" s="415"/>
      <c r="W195" s="416"/>
      <c r="X195" s="414"/>
      <c r="Y195" s="414"/>
      <c r="Z195" s="414"/>
      <c r="AA195" s="414"/>
      <c r="AB195" s="414"/>
      <c r="AC195" s="414"/>
      <c r="AD195" s="414"/>
      <c r="AE195" s="414"/>
      <c r="AF195" s="414"/>
    </row>
    <row r="196" spans="1:32">
      <c r="A196" s="414"/>
      <c r="B196" s="414"/>
      <c r="C196" s="414"/>
      <c r="D196" s="414"/>
      <c r="E196" s="414"/>
      <c r="F196" s="414"/>
      <c r="G196" s="414"/>
      <c r="H196" s="414"/>
      <c r="I196" s="414"/>
      <c r="J196" s="414"/>
      <c r="K196" s="414"/>
      <c r="L196" s="414"/>
      <c r="M196" s="414"/>
      <c r="N196" s="414"/>
      <c r="O196" s="414"/>
      <c r="P196" s="414"/>
      <c r="Q196" s="414"/>
      <c r="R196" s="414"/>
      <c r="S196" s="414"/>
      <c r="T196" s="414"/>
      <c r="U196" s="414"/>
      <c r="V196" s="415"/>
      <c r="W196" s="416"/>
      <c r="X196" s="414"/>
      <c r="Y196" s="414"/>
      <c r="Z196" s="414"/>
      <c r="AA196" s="414"/>
      <c r="AB196" s="414"/>
      <c r="AC196" s="414"/>
      <c r="AD196" s="414"/>
      <c r="AE196" s="414"/>
      <c r="AF196" s="414"/>
    </row>
    <row r="197" spans="1:32">
      <c r="A197" s="414"/>
      <c r="B197" s="414"/>
      <c r="C197" s="414"/>
      <c r="D197" s="414"/>
      <c r="E197" s="414"/>
      <c r="F197" s="414"/>
      <c r="G197" s="414"/>
      <c r="H197" s="414"/>
      <c r="I197" s="414"/>
      <c r="J197" s="414"/>
      <c r="K197" s="414"/>
      <c r="L197" s="414"/>
      <c r="M197" s="414"/>
      <c r="N197" s="414"/>
      <c r="O197" s="414"/>
      <c r="P197" s="414"/>
      <c r="Q197" s="414"/>
      <c r="R197" s="414"/>
      <c r="S197" s="414"/>
      <c r="T197" s="414"/>
      <c r="U197" s="414"/>
      <c r="V197" s="415"/>
      <c r="W197" s="416"/>
      <c r="X197" s="414"/>
      <c r="Y197" s="414"/>
      <c r="Z197" s="414"/>
      <c r="AA197" s="414"/>
      <c r="AB197" s="414"/>
      <c r="AC197" s="414"/>
      <c r="AD197" s="414"/>
      <c r="AE197" s="414"/>
      <c r="AF197" s="414"/>
    </row>
    <row r="198" spans="1:32">
      <c r="A198" s="414"/>
      <c r="B198" s="414"/>
      <c r="C198" s="414"/>
      <c r="D198" s="414"/>
      <c r="E198" s="414"/>
      <c r="F198" s="414"/>
      <c r="G198" s="414"/>
      <c r="H198" s="414"/>
      <c r="I198" s="414"/>
      <c r="J198" s="414"/>
      <c r="K198" s="414"/>
      <c r="L198" s="414"/>
      <c r="M198" s="414"/>
      <c r="N198" s="414"/>
      <c r="O198" s="414"/>
      <c r="P198" s="414"/>
      <c r="Q198" s="414"/>
      <c r="R198" s="414"/>
      <c r="S198" s="414"/>
      <c r="T198" s="414"/>
      <c r="U198" s="414"/>
      <c r="V198" s="415"/>
      <c r="W198" s="416"/>
      <c r="X198" s="414"/>
      <c r="Y198" s="414"/>
      <c r="Z198" s="414"/>
      <c r="AA198" s="414"/>
      <c r="AB198" s="414"/>
      <c r="AC198" s="414"/>
      <c r="AD198" s="414"/>
      <c r="AE198" s="414"/>
      <c r="AF198" s="414"/>
    </row>
    <row r="199" spans="1:32">
      <c r="A199" s="414"/>
      <c r="B199" s="414"/>
      <c r="C199" s="414"/>
      <c r="D199" s="414"/>
      <c r="E199" s="414"/>
      <c r="F199" s="414"/>
      <c r="G199" s="414"/>
      <c r="H199" s="414"/>
      <c r="I199" s="414"/>
      <c r="J199" s="414"/>
      <c r="K199" s="414"/>
      <c r="L199" s="414"/>
      <c r="M199" s="414"/>
      <c r="N199" s="414"/>
      <c r="O199" s="414"/>
      <c r="P199" s="414"/>
      <c r="Q199" s="414"/>
      <c r="R199" s="414"/>
      <c r="S199" s="414"/>
      <c r="T199" s="414"/>
      <c r="U199" s="414"/>
      <c r="V199" s="415"/>
      <c r="W199" s="416"/>
      <c r="X199" s="414"/>
      <c r="Y199" s="414"/>
      <c r="Z199" s="414"/>
      <c r="AA199" s="414"/>
      <c r="AB199" s="414"/>
      <c r="AC199" s="414"/>
      <c r="AD199" s="414"/>
      <c r="AE199" s="414"/>
      <c r="AF199" s="414"/>
    </row>
    <row r="200" spans="1:32">
      <c r="A200" s="414"/>
      <c r="B200" s="414"/>
      <c r="C200" s="414"/>
      <c r="D200" s="414"/>
      <c r="E200" s="414"/>
      <c r="F200" s="414"/>
      <c r="G200" s="414"/>
      <c r="H200" s="414"/>
      <c r="I200" s="414"/>
      <c r="J200" s="414"/>
      <c r="K200" s="414"/>
      <c r="L200" s="414"/>
      <c r="M200" s="414"/>
      <c r="N200" s="414"/>
      <c r="O200" s="414"/>
      <c r="P200" s="414"/>
      <c r="Q200" s="414"/>
      <c r="R200" s="414"/>
      <c r="S200" s="414"/>
      <c r="T200" s="414"/>
      <c r="U200" s="414"/>
      <c r="V200" s="415"/>
      <c r="W200" s="416"/>
      <c r="X200" s="414"/>
      <c r="Y200" s="414"/>
      <c r="Z200" s="414"/>
      <c r="AA200" s="414"/>
      <c r="AB200" s="414"/>
      <c r="AC200" s="414"/>
      <c r="AD200" s="414"/>
      <c r="AE200" s="414"/>
      <c r="AF200" s="414"/>
    </row>
    <row r="201" spans="1:32">
      <c r="A201" s="414"/>
      <c r="B201" s="414"/>
      <c r="C201" s="414"/>
      <c r="D201" s="414"/>
      <c r="E201" s="414"/>
      <c r="F201" s="414"/>
      <c r="G201" s="414"/>
      <c r="H201" s="414"/>
      <c r="I201" s="414"/>
      <c r="J201" s="414"/>
      <c r="K201" s="414"/>
      <c r="L201" s="414"/>
      <c r="M201" s="414"/>
      <c r="N201" s="414"/>
      <c r="O201" s="414"/>
      <c r="P201" s="414"/>
      <c r="Q201" s="414"/>
      <c r="R201" s="414"/>
      <c r="S201" s="414"/>
      <c r="T201" s="414"/>
      <c r="U201" s="414"/>
      <c r="V201" s="415"/>
      <c r="W201" s="416"/>
      <c r="X201" s="414"/>
      <c r="Y201" s="414"/>
      <c r="Z201" s="414"/>
      <c r="AA201" s="414"/>
      <c r="AB201" s="414"/>
      <c r="AC201" s="414"/>
      <c r="AD201" s="414"/>
      <c r="AE201" s="414"/>
      <c r="AF201" s="414"/>
    </row>
    <row r="202" spans="1:32">
      <c r="A202" s="414"/>
      <c r="B202" s="414"/>
      <c r="C202" s="414"/>
      <c r="D202" s="414"/>
      <c r="E202" s="414"/>
      <c r="F202" s="414"/>
      <c r="G202" s="414"/>
      <c r="H202" s="414"/>
      <c r="I202" s="414"/>
      <c r="J202" s="414"/>
      <c r="K202" s="414"/>
      <c r="L202" s="414"/>
      <c r="M202" s="414"/>
      <c r="N202" s="414"/>
      <c r="O202" s="414"/>
      <c r="P202" s="414"/>
      <c r="Q202" s="414"/>
      <c r="R202" s="414"/>
      <c r="S202" s="414"/>
      <c r="T202" s="414"/>
      <c r="U202" s="414"/>
      <c r="V202" s="415"/>
      <c r="W202" s="416"/>
      <c r="X202" s="414"/>
      <c r="Y202" s="414"/>
      <c r="Z202" s="414"/>
      <c r="AA202" s="414"/>
      <c r="AB202" s="414"/>
      <c r="AC202" s="414"/>
      <c r="AD202" s="414"/>
      <c r="AE202" s="414"/>
      <c r="AF202" s="414"/>
    </row>
    <row r="203" spans="1:32">
      <c r="A203" s="414"/>
      <c r="B203" s="414"/>
      <c r="C203" s="414"/>
      <c r="D203" s="414"/>
      <c r="E203" s="414"/>
      <c r="F203" s="414"/>
      <c r="G203" s="414"/>
      <c r="H203" s="414"/>
      <c r="I203" s="414"/>
      <c r="J203" s="414"/>
      <c r="K203" s="414"/>
      <c r="L203" s="414"/>
      <c r="M203" s="414"/>
      <c r="N203" s="414"/>
      <c r="O203" s="414"/>
      <c r="P203" s="414"/>
      <c r="Q203" s="414"/>
      <c r="R203" s="414"/>
      <c r="S203" s="414"/>
      <c r="T203" s="414"/>
      <c r="U203" s="414"/>
      <c r="V203" s="415"/>
      <c r="W203" s="416"/>
      <c r="X203" s="414"/>
      <c r="Y203" s="414"/>
      <c r="Z203" s="414"/>
      <c r="AA203" s="414"/>
      <c r="AB203" s="414"/>
      <c r="AC203" s="414"/>
      <c r="AD203" s="414"/>
      <c r="AE203" s="414"/>
      <c r="AF203" s="414"/>
    </row>
    <row r="204" spans="1:32">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5"/>
      <c r="W204" s="416"/>
      <c r="X204" s="414"/>
      <c r="Y204" s="414"/>
      <c r="Z204" s="414"/>
      <c r="AA204" s="414"/>
      <c r="AB204" s="414"/>
      <c r="AC204" s="414"/>
      <c r="AD204" s="414"/>
      <c r="AE204" s="414"/>
      <c r="AF204" s="414"/>
    </row>
    <row r="205" spans="1:32">
      <c r="A205" s="414"/>
      <c r="B205" s="414"/>
      <c r="C205" s="414"/>
      <c r="D205" s="414"/>
      <c r="E205" s="414"/>
      <c r="F205" s="414"/>
      <c r="G205" s="414"/>
      <c r="H205" s="414"/>
      <c r="I205" s="414"/>
      <c r="J205" s="414"/>
      <c r="K205" s="414"/>
      <c r="L205" s="414"/>
      <c r="M205" s="414"/>
      <c r="N205" s="414"/>
      <c r="O205" s="414"/>
      <c r="P205" s="414"/>
      <c r="Q205" s="414"/>
      <c r="R205" s="414"/>
      <c r="S205" s="414"/>
      <c r="T205" s="414"/>
      <c r="U205" s="414"/>
      <c r="V205" s="415"/>
      <c r="W205" s="416"/>
      <c r="X205" s="414"/>
      <c r="Y205" s="414"/>
      <c r="Z205" s="414"/>
      <c r="AA205" s="414"/>
      <c r="AB205" s="414"/>
      <c r="AC205" s="414"/>
      <c r="AD205" s="414"/>
      <c r="AE205" s="414"/>
      <c r="AF205" s="414"/>
    </row>
    <row r="206" spans="1:32">
      <c r="A206" s="414"/>
      <c r="B206" s="414"/>
      <c r="C206" s="414"/>
      <c r="D206" s="414"/>
      <c r="E206" s="414"/>
      <c r="F206" s="414"/>
      <c r="G206" s="414"/>
      <c r="H206" s="414"/>
      <c r="I206" s="414"/>
      <c r="J206" s="414"/>
      <c r="K206" s="414"/>
      <c r="L206" s="414"/>
      <c r="M206" s="414"/>
      <c r="N206" s="414"/>
      <c r="O206" s="414"/>
      <c r="P206" s="414"/>
      <c r="Q206" s="414"/>
      <c r="R206" s="414"/>
      <c r="S206" s="414"/>
      <c r="T206" s="414"/>
      <c r="U206" s="414"/>
      <c r="V206" s="415"/>
      <c r="W206" s="416"/>
      <c r="X206" s="414"/>
      <c r="Y206" s="414"/>
      <c r="Z206" s="414"/>
      <c r="AA206" s="414"/>
      <c r="AB206" s="414"/>
      <c r="AC206" s="414"/>
      <c r="AD206" s="414"/>
      <c r="AE206" s="414"/>
      <c r="AF206" s="414"/>
    </row>
    <row r="207" spans="1:32">
      <c r="A207" s="414"/>
      <c r="B207" s="414"/>
      <c r="C207" s="414"/>
      <c r="D207" s="414"/>
      <c r="E207" s="414"/>
      <c r="F207" s="414"/>
      <c r="G207" s="414"/>
      <c r="H207" s="414"/>
      <c r="I207" s="414"/>
      <c r="J207" s="414"/>
      <c r="K207" s="414"/>
      <c r="L207" s="414"/>
      <c r="M207" s="414"/>
      <c r="N207" s="414"/>
      <c r="O207" s="414"/>
      <c r="P207" s="414"/>
      <c r="Q207" s="414"/>
      <c r="R207" s="414"/>
      <c r="S207" s="414"/>
      <c r="T207" s="414"/>
      <c r="U207" s="414"/>
      <c r="V207" s="415"/>
      <c r="W207" s="416"/>
      <c r="X207" s="414"/>
      <c r="Y207" s="414"/>
      <c r="Z207" s="414"/>
      <c r="AA207" s="414"/>
      <c r="AB207" s="414"/>
      <c r="AC207" s="414"/>
      <c r="AD207" s="414"/>
      <c r="AE207" s="414"/>
      <c r="AF207" s="414"/>
    </row>
    <row r="208" spans="1:32">
      <c r="A208" s="414"/>
      <c r="B208" s="414"/>
      <c r="C208" s="414"/>
      <c r="D208" s="414"/>
      <c r="E208" s="414"/>
      <c r="F208" s="414"/>
      <c r="G208" s="414"/>
      <c r="H208" s="414"/>
      <c r="I208" s="414"/>
      <c r="J208" s="414"/>
      <c r="K208" s="414"/>
      <c r="L208" s="414"/>
      <c r="M208" s="414"/>
      <c r="N208" s="414"/>
      <c r="O208" s="414"/>
      <c r="P208" s="414"/>
      <c r="Q208" s="414"/>
      <c r="R208" s="414"/>
      <c r="S208" s="414"/>
      <c r="T208" s="414"/>
      <c r="U208" s="414"/>
      <c r="V208" s="415"/>
      <c r="W208" s="416"/>
      <c r="X208" s="414"/>
      <c r="Y208" s="414"/>
      <c r="Z208" s="414"/>
      <c r="AA208" s="414"/>
      <c r="AB208" s="414"/>
      <c r="AC208" s="414"/>
      <c r="AD208" s="414"/>
      <c r="AE208" s="414"/>
      <c r="AF208" s="414"/>
    </row>
    <row r="209" spans="1:32">
      <c r="A209" s="414"/>
      <c r="B209" s="414"/>
      <c r="C209" s="414"/>
      <c r="D209" s="414"/>
      <c r="E209" s="414"/>
      <c r="F209" s="414"/>
      <c r="G209" s="414"/>
      <c r="H209" s="414"/>
      <c r="I209" s="414"/>
      <c r="J209" s="414"/>
      <c r="K209" s="414"/>
      <c r="L209" s="414"/>
      <c r="M209" s="414"/>
      <c r="N209" s="414"/>
      <c r="O209" s="414"/>
      <c r="P209" s="414"/>
      <c r="Q209" s="414"/>
      <c r="R209" s="414"/>
      <c r="S209" s="414"/>
      <c r="T209" s="414"/>
      <c r="U209" s="414"/>
      <c r="V209" s="415"/>
      <c r="W209" s="416"/>
      <c r="X209" s="414"/>
      <c r="Y209" s="414"/>
      <c r="Z209" s="414"/>
      <c r="AA209" s="414"/>
      <c r="AB209" s="414"/>
      <c r="AC209" s="414"/>
      <c r="AD209" s="414"/>
      <c r="AE209" s="414"/>
      <c r="AF209" s="414"/>
    </row>
    <row r="210" spans="1:32">
      <c r="A210" s="414"/>
      <c r="B210" s="414"/>
      <c r="C210" s="414"/>
      <c r="D210" s="414"/>
      <c r="E210" s="414"/>
      <c r="F210" s="414"/>
      <c r="G210" s="414"/>
      <c r="H210" s="414"/>
      <c r="I210" s="414"/>
      <c r="J210" s="414"/>
      <c r="K210" s="414"/>
      <c r="L210" s="414"/>
      <c r="M210" s="414"/>
      <c r="N210" s="414"/>
      <c r="O210" s="414"/>
      <c r="P210" s="414"/>
      <c r="Q210" s="414"/>
      <c r="R210" s="414"/>
      <c r="S210" s="414"/>
      <c r="T210" s="414"/>
      <c r="U210" s="414"/>
      <c r="V210" s="415"/>
      <c r="W210" s="416"/>
      <c r="X210" s="414"/>
      <c r="Y210" s="414"/>
      <c r="Z210" s="414"/>
      <c r="AA210" s="414"/>
      <c r="AB210" s="414"/>
      <c r="AC210" s="414"/>
      <c r="AD210" s="414"/>
      <c r="AE210" s="414"/>
      <c r="AF210" s="414"/>
    </row>
    <row r="211" spans="1:32">
      <c r="A211" s="414"/>
      <c r="B211" s="414"/>
      <c r="C211" s="414"/>
      <c r="D211" s="414"/>
      <c r="E211" s="414"/>
      <c r="F211" s="414"/>
      <c r="G211" s="414"/>
      <c r="H211" s="414"/>
      <c r="I211" s="414"/>
      <c r="J211" s="414"/>
      <c r="K211" s="414"/>
      <c r="L211" s="414"/>
      <c r="M211" s="414"/>
      <c r="N211" s="414"/>
      <c r="O211" s="414"/>
      <c r="P211" s="414"/>
      <c r="Q211" s="414"/>
      <c r="R211" s="414"/>
      <c r="S211" s="414"/>
      <c r="T211" s="414"/>
      <c r="U211" s="414"/>
      <c r="V211" s="415"/>
      <c r="W211" s="416"/>
      <c r="X211" s="414"/>
      <c r="Y211" s="414"/>
      <c r="Z211" s="414"/>
      <c r="AA211" s="414"/>
      <c r="AB211" s="414"/>
      <c r="AC211" s="414"/>
      <c r="AD211" s="414"/>
      <c r="AE211" s="414"/>
      <c r="AF211" s="414"/>
    </row>
    <row r="212" spans="1:32">
      <c r="A212" s="414"/>
      <c r="B212" s="414"/>
      <c r="C212" s="414"/>
      <c r="D212" s="414"/>
      <c r="E212" s="414"/>
      <c r="F212" s="414"/>
      <c r="G212" s="414"/>
      <c r="H212" s="414"/>
      <c r="I212" s="414"/>
      <c r="J212" s="414"/>
      <c r="K212" s="414"/>
      <c r="L212" s="414"/>
      <c r="M212" s="414"/>
      <c r="N212" s="414"/>
      <c r="O212" s="414"/>
      <c r="P212" s="414"/>
      <c r="Q212" s="414"/>
      <c r="R212" s="414"/>
      <c r="S212" s="414"/>
      <c r="T212" s="414"/>
      <c r="U212" s="414"/>
      <c r="V212" s="415"/>
      <c r="W212" s="416"/>
      <c r="X212" s="414"/>
      <c r="Y212" s="414"/>
      <c r="Z212" s="414"/>
      <c r="AA212" s="414"/>
      <c r="AB212" s="414"/>
      <c r="AC212" s="414"/>
      <c r="AD212" s="414"/>
      <c r="AE212" s="414"/>
      <c r="AF212" s="414"/>
    </row>
    <row r="213" spans="1:32">
      <c r="A213" s="414"/>
      <c r="B213" s="414"/>
      <c r="C213" s="414"/>
      <c r="D213" s="414"/>
      <c r="E213" s="414"/>
      <c r="F213" s="414"/>
      <c r="G213" s="414"/>
      <c r="H213" s="414"/>
      <c r="I213" s="414"/>
      <c r="J213" s="414"/>
      <c r="K213" s="414"/>
      <c r="L213" s="414"/>
      <c r="M213" s="414"/>
      <c r="N213" s="414"/>
      <c r="O213" s="414"/>
      <c r="P213" s="414"/>
      <c r="Q213" s="414"/>
      <c r="R213" s="414"/>
      <c r="S213" s="414"/>
      <c r="T213" s="414"/>
      <c r="U213" s="414"/>
      <c r="V213" s="415"/>
      <c r="W213" s="416"/>
      <c r="X213" s="414"/>
      <c r="Y213" s="414"/>
      <c r="Z213" s="414"/>
      <c r="AA213" s="414"/>
      <c r="AB213" s="414"/>
      <c r="AC213" s="414"/>
      <c r="AD213" s="414"/>
      <c r="AE213" s="414"/>
      <c r="AF213" s="414"/>
    </row>
    <row r="214" spans="1:32">
      <c r="A214" s="414"/>
      <c r="B214" s="414"/>
      <c r="C214" s="414"/>
      <c r="D214" s="414"/>
      <c r="E214" s="414"/>
      <c r="F214" s="414"/>
      <c r="G214" s="414"/>
      <c r="H214" s="414"/>
      <c r="I214" s="414"/>
      <c r="J214" s="414"/>
      <c r="K214" s="414"/>
      <c r="L214" s="414"/>
      <c r="M214" s="414"/>
      <c r="N214" s="414"/>
      <c r="O214" s="414"/>
      <c r="P214" s="414"/>
      <c r="Q214" s="414"/>
      <c r="R214" s="414"/>
      <c r="S214" s="414"/>
      <c r="T214" s="414"/>
      <c r="U214" s="414"/>
      <c r="V214" s="415"/>
      <c r="W214" s="416"/>
      <c r="X214" s="414"/>
      <c r="Y214" s="414"/>
      <c r="Z214" s="414"/>
      <c r="AA214" s="414"/>
      <c r="AB214" s="414"/>
      <c r="AC214" s="414"/>
      <c r="AD214" s="414"/>
      <c r="AE214" s="414"/>
      <c r="AF214" s="414"/>
    </row>
    <row r="215" spans="1:32">
      <c r="A215" s="414"/>
      <c r="B215" s="414"/>
      <c r="C215" s="414"/>
      <c r="D215" s="414"/>
      <c r="E215" s="414"/>
      <c r="F215" s="414"/>
      <c r="G215" s="414"/>
      <c r="H215" s="414"/>
      <c r="I215" s="414"/>
      <c r="J215" s="414"/>
      <c r="K215" s="414"/>
      <c r="L215" s="414"/>
      <c r="M215" s="414"/>
      <c r="N215" s="414"/>
      <c r="O215" s="414"/>
      <c r="P215" s="414"/>
      <c r="Q215" s="414"/>
      <c r="R215" s="414"/>
      <c r="S215" s="414"/>
      <c r="T215" s="414"/>
      <c r="U215" s="414"/>
      <c r="V215" s="415"/>
      <c r="W215" s="416"/>
      <c r="X215" s="414"/>
      <c r="Y215" s="414"/>
      <c r="Z215" s="414"/>
      <c r="AA215" s="414"/>
      <c r="AB215" s="414"/>
      <c r="AC215" s="414"/>
      <c r="AD215" s="414"/>
      <c r="AE215" s="414"/>
      <c r="AF215" s="414"/>
    </row>
    <row r="216" spans="1:32">
      <c r="A216" s="414"/>
      <c r="B216" s="414"/>
      <c r="C216" s="414"/>
      <c r="D216" s="414"/>
      <c r="E216" s="414"/>
      <c r="F216" s="414"/>
      <c r="G216" s="414"/>
      <c r="H216" s="414"/>
      <c r="I216" s="414"/>
      <c r="J216" s="414"/>
      <c r="K216" s="414"/>
      <c r="L216" s="414"/>
      <c r="M216" s="414"/>
      <c r="N216" s="414"/>
      <c r="O216" s="414"/>
      <c r="P216" s="414"/>
      <c r="Q216" s="414"/>
      <c r="R216" s="414"/>
      <c r="S216" s="414"/>
      <c r="T216" s="414"/>
      <c r="U216" s="414"/>
      <c r="V216" s="415"/>
      <c r="W216" s="416"/>
      <c r="X216" s="414"/>
      <c r="Y216" s="414"/>
      <c r="Z216" s="414"/>
      <c r="AA216" s="414"/>
      <c r="AB216" s="414"/>
      <c r="AC216" s="414"/>
      <c r="AD216" s="414"/>
      <c r="AE216" s="414"/>
      <c r="AF216" s="414"/>
    </row>
    <row r="217" spans="1:32">
      <c r="A217" s="414"/>
      <c r="B217" s="414"/>
      <c r="C217" s="414"/>
      <c r="D217" s="414"/>
      <c r="E217" s="414"/>
      <c r="F217" s="414"/>
      <c r="G217" s="414"/>
      <c r="H217" s="414"/>
      <c r="I217" s="414"/>
      <c r="J217" s="414"/>
      <c r="K217" s="414"/>
      <c r="L217" s="414"/>
      <c r="M217" s="414"/>
      <c r="N217" s="414"/>
      <c r="O217" s="414"/>
      <c r="P217" s="414"/>
      <c r="Q217" s="414"/>
      <c r="R217" s="414"/>
      <c r="S217" s="414"/>
      <c r="T217" s="414"/>
      <c r="U217" s="414"/>
      <c r="V217" s="415"/>
      <c r="W217" s="416"/>
      <c r="X217" s="414"/>
      <c r="Y217" s="414"/>
      <c r="Z217" s="414"/>
      <c r="AA217" s="414"/>
      <c r="AB217" s="414"/>
      <c r="AC217" s="414"/>
      <c r="AD217" s="414"/>
      <c r="AE217" s="414"/>
      <c r="AF217" s="414"/>
    </row>
    <row r="218" spans="1:32">
      <c r="A218" s="414"/>
      <c r="B218" s="414"/>
      <c r="C218" s="414"/>
      <c r="D218" s="414"/>
      <c r="E218" s="414"/>
      <c r="F218" s="414"/>
      <c r="G218" s="414"/>
      <c r="H218" s="414"/>
      <c r="I218" s="414"/>
      <c r="J218" s="414"/>
      <c r="K218" s="414"/>
      <c r="L218" s="414"/>
      <c r="M218" s="414"/>
      <c r="N218" s="414"/>
      <c r="O218" s="414"/>
      <c r="P218" s="414"/>
      <c r="Q218" s="414"/>
      <c r="R218" s="414"/>
      <c r="S218" s="414"/>
      <c r="T218" s="414"/>
      <c r="U218" s="414"/>
      <c r="V218" s="415"/>
      <c r="W218" s="416"/>
      <c r="X218" s="414"/>
      <c r="Y218" s="414"/>
      <c r="Z218" s="414"/>
      <c r="AA218" s="414"/>
      <c r="AB218" s="414"/>
      <c r="AC218" s="414"/>
      <c r="AD218" s="414"/>
      <c r="AE218" s="414"/>
      <c r="AF218" s="414"/>
    </row>
    <row r="219" spans="1:32">
      <c r="A219" s="414"/>
      <c r="B219" s="414"/>
      <c r="C219" s="414"/>
      <c r="D219" s="414"/>
      <c r="E219" s="414"/>
      <c r="F219" s="414"/>
      <c r="G219" s="414"/>
      <c r="H219" s="414"/>
      <c r="I219" s="414"/>
      <c r="J219" s="414"/>
      <c r="K219" s="414"/>
      <c r="L219" s="414"/>
      <c r="M219" s="414"/>
      <c r="N219" s="414"/>
      <c r="O219" s="414"/>
      <c r="P219" s="414"/>
      <c r="Q219" s="414"/>
      <c r="R219" s="414"/>
      <c r="S219" s="414"/>
      <c r="T219" s="414"/>
      <c r="U219" s="414"/>
      <c r="V219" s="415"/>
      <c r="W219" s="416"/>
      <c r="X219" s="414"/>
      <c r="Y219" s="414"/>
      <c r="Z219" s="414"/>
      <c r="AA219" s="414"/>
      <c r="AB219" s="414"/>
      <c r="AC219" s="414"/>
      <c r="AD219" s="414"/>
      <c r="AE219" s="414"/>
      <c r="AF219" s="414"/>
    </row>
    <row r="220" spans="1:32">
      <c r="A220" s="414"/>
      <c r="B220" s="414"/>
      <c r="C220" s="414"/>
      <c r="D220" s="414"/>
      <c r="E220" s="414"/>
      <c r="F220" s="414"/>
      <c r="G220" s="414"/>
      <c r="H220" s="414"/>
      <c r="I220" s="414"/>
      <c r="J220" s="414"/>
      <c r="K220" s="414"/>
      <c r="L220" s="414"/>
      <c r="M220" s="414"/>
      <c r="N220" s="414"/>
      <c r="O220" s="414"/>
      <c r="P220" s="414"/>
      <c r="Q220" s="414"/>
      <c r="R220" s="414"/>
      <c r="S220" s="414"/>
      <c r="T220" s="414"/>
      <c r="U220" s="414"/>
      <c r="V220" s="415"/>
      <c r="W220" s="416"/>
      <c r="X220" s="414"/>
      <c r="Y220" s="414"/>
      <c r="Z220" s="414"/>
      <c r="AA220" s="414"/>
      <c r="AB220" s="414"/>
      <c r="AC220" s="414"/>
      <c r="AD220" s="414"/>
      <c r="AE220" s="414"/>
      <c r="AF220" s="414"/>
    </row>
    <row r="221" spans="1:32">
      <c r="A221" s="414"/>
      <c r="B221" s="414"/>
      <c r="C221" s="414"/>
      <c r="D221" s="414"/>
      <c r="E221" s="414"/>
      <c r="F221" s="414"/>
      <c r="G221" s="414"/>
      <c r="H221" s="414"/>
      <c r="I221" s="414"/>
      <c r="J221" s="414"/>
      <c r="K221" s="414"/>
      <c r="L221" s="414"/>
      <c r="M221" s="414"/>
      <c r="N221" s="414"/>
      <c r="O221" s="414"/>
      <c r="P221" s="414"/>
      <c r="Q221" s="414"/>
      <c r="R221" s="414"/>
      <c r="S221" s="414"/>
      <c r="T221" s="414"/>
      <c r="U221" s="414"/>
      <c r="V221" s="415"/>
      <c r="W221" s="416"/>
      <c r="X221" s="414"/>
      <c r="Y221" s="414"/>
      <c r="Z221" s="414"/>
      <c r="AA221" s="414"/>
      <c r="AB221" s="414"/>
      <c r="AC221" s="414"/>
      <c r="AD221" s="414"/>
      <c r="AE221" s="414"/>
      <c r="AF221" s="414"/>
    </row>
    <row r="222" spans="1:32">
      <c r="A222" s="414"/>
      <c r="B222" s="414"/>
      <c r="C222" s="414"/>
      <c r="D222" s="414"/>
      <c r="E222" s="414"/>
      <c r="F222" s="414"/>
      <c r="G222" s="414"/>
      <c r="H222" s="414"/>
      <c r="I222" s="414"/>
      <c r="J222" s="414"/>
      <c r="K222" s="414"/>
      <c r="L222" s="414"/>
      <c r="M222" s="414"/>
      <c r="N222" s="414"/>
      <c r="O222" s="414"/>
      <c r="P222" s="414"/>
      <c r="Q222" s="414"/>
      <c r="R222" s="414"/>
      <c r="S222" s="414"/>
      <c r="T222" s="414"/>
      <c r="U222" s="414"/>
      <c r="V222" s="415"/>
      <c r="W222" s="416"/>
      <c r="X222" s="414"/>
      <c r="Y222" s="414"/>
      <c r="Z222" s="414"/>
      <c r="AA222" s="414"/>
      <c r="AB222" s="414"/>
      <c r="AC222" s="414"/>
      <c r="AD222" s="414"/>
      <c r="AE222" s="414"/>
      <c r="AF222" s="414"/>
    </row>
    <row r="223" spans="1:32">
      <c r="A223" s="414"/>
      <c r="B223" s="414"/>
      <c r="C223" s="414"/>
      <c r="D223" s="414"/>
      <c r="E223" s="414"/>
      <c r="F223" s="414"/>
      <c r="G223" s="414"/>
      <c r="H223" s="414"/>
      <c r="I223" s="414"/>
      <c r="J223" s="414"/>
      <c r="K223" s="414"/>
      <c r="L223" s="414"/>
      <c r="M223" s="414"/>
      <c r="N223" s="414"/>
      <c r="O223" s="414"/>
      <c r="P223" s="414"/>
      <c r="Q223" s="414"/>
      <c r="R223" s="414"/>
      <c r="S223" s="414"/>
      <c r="T223" s="414"/>
      <c r="U223" s="414"/>
      <c r="V223" s="415"/>
      <c r="W223" s="416"/>
      <c r="X223" s="414"/>
      <c r="Y223" s="414"/>
      <c r="Z223" s="414"/>
      <c r="AA223" s="414"/>
      <c r="AB223" s="414"/>
      <c r="AC223" s="414"/>
      <c r="AD223" s="414"/>
      <c r="AE223" s="414"/>
      <c r="AF223" s="414"/>
    </row>
    <row r="224" spans="1:32">
      <c r="A224" s="414"/>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row>
    <row r="225" spans="1:32">
      <c r="A225" s="414"/>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4"/>
      <c r="AD225" s="414"/>
      <c r="AE225" s="414"/>
      <c r="AF225" s="414"/>
    </row>
    <row r="226" spans="1:32">
      <c r="A226" s="414"/>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4"/>
      <c r="AD226" s="414"/>
      <c r="AE226" s="414"/>
      <c r="AF226" s="414"/>
    </row>
    <row r="227" spans="1:32">
      <c r="A227" s="414"/>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4"/>
      <c r="AD227" s="414"/>
      <c r="AE227" s="414"/>
      <c r="AF227" s="414"/>
    </row>
    <row r="228" spans="1:32">
      <c r="A228" s="414"/>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414"/>
    </row>
    <row r="229" spans="1:32">
      <c r="A229" s="414"/>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4"/>
      <c r="AD229" s="414"/>
      <c r="AE229" s="414"/>
      <c r="AF229" s="414"/>
    </row>
    <row r="230" spans="1:32">
      <c r="A230" s="414"/>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row>
    <row r="231" spans="1:32">
      <c r="A231" s="414"/>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row>
    <row r="232" spans="1:32">
      <c r="A232" s="414"/>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row>
    <row r="233" spans="1:32">
      <c r="A233" s="414"/>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row>
    <row r="234" spans="1:32">
      <c r="A234" s="414"/>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row>
    <row r="235" spans="1:32">
      <c r="A235" s="414"/>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row>
    <row r="236" spans="1:32">
      <c r="A236" s="414"/>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row>
    <row r="237" spans="1:32">
      <c r="A237" s="414"/>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row>
    <row r="238" spans="1:32">
      <c r="A238" s="414"/>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row>
    <row r="239" spans="1:32">
      <c r="A239" s="414"/>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row>
    <row r="240" spans="1:32">
      <c r="A240" s="414"/>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4"/>
      <c r="AE240" s="414"/>
      <c r="AF240" s="414"/>
    </row>
    <row r="241" spans="1:32">
      <c r="A241" s="414"/>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c r="AA241" s="414"/>
      <c r="AB241" s="414"/>
      <c r="AC241" s="414"/>
      <c r="AD241" s="414"/>
      <c r="AE241" s="414"/>
      <c r="AF241" s="414"/>
    </row>
    <row r="242" spans="1:32">
      <c r="A242" s="414"/>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row>
    <row r="243" spans="1:32">
      <c r="A243" s="414"/>
      <c r="B243" s="414"/>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4"/>
      <c r="AD243" s="414"/>
      <c r="AE243" s="414"/>
      <c r="AF243" s="414"/>
    </row>
    <row r="244" spans="1:32">
      <c r="A244" s="414"/>
      <c r="B244" s="414"/>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4"/>
      <c r="AD244" s="414"/>
      <c r="AE244" s="414"/>
      <c r="AF244" s="414"/>
    </row>
    <row r="245" spans="1:32">
      <c r="A245" s="414"/>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4"/>
      <c r="AD245" s="414"/>
      <c r="AE245" s="414"/>
      <c r="AF245" s="414"/>
    </row>
    <row r="246" spans="1:32">
      <c r="A246" s="414"/>
      <c r="B246" s="414"/>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4"/>
      <c r="AD246" s="414"/>
      <c r="AE246" s="414"/>
      <c r="AF246" s="414"/>
    </row>
    <row r="247" spans="1:32">
      <c r="A247" s="414"/>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row>
    <row r="248" spans="1:32">
      <c r="A248" s="414"/>
      <c r="B248" s="414"/>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row>
    <row r="249" spans="1:32">
      <c r="A249" s="414"/>
      <c r="B249" s="414"/>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row>
    <row r="250" spans="1:32">
      <c r="A250" s="414"/>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row>
    <row r="251" spans="1:32">
      <c r="A251" s="414"/>
      <c r="B251" s="414"/>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c r="AA251" s="414"/>
      <c r="AB251" s="414"/>
      <c r="AC251" s="414"/>
      <c r="AD251" s="414"/>
      <c r="AE251" s="414"/>
      <c r="AF251" s="414"/>
    </row>
    <row r="252" spans="1:32">
      <c r="A252" s="414"/>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c r="AA252" s="414"/>
      <c r="AB252" s="414"/>
      <c r="AC252" s="414"/>
      <c r="AD252" s="414"/>
      <c r="AE252" s="414"/>
      <c r="AF252" s="414"/>
    </row>
    <row r="253" spans="1:32">
      <c r="A253" s="414"/>
      <c r="B253" s="414"/>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414"/>
      <c r="AD253" s="414"/>
      <c r="AE253" s="414"/>
      <c r="AF253" s="414"/>
    </row>
    <row r="254" spans="1:32">
      <c r="A254" s="414"/>
      <c r="B254" s="414"/>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c r="AA254" s="414"/>
      <c r="AB254" s="414"/>
      <c r="AC254" s="414"/>
      <c r="AD254" s="414"/>
      <c r="AE254" s="414"/>
      <c r="AF254" s="414"/>
    </row>
    <row r="255" spans="1:32">
      <c r="A255" s="414"/>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row>
    <row r="256" spans="1:32">
      <c r="A256" s="414"/>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414"/>
    </row>
    <row r="257" spans="1:32">
      <c r="A257" s="414"/>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row>
    <row r="258" spans="1:32">
      <c r="A258" s="414"/>
      <c r="B258" s="414"/>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c r="AA258" s="414"/>
      <c r="AB258" s="414"/>
      <c r="AC258" s="414"/>
      <c r="AD258" s="414"/>
      <c r="AE258" s="414"/>
      <c r="AF258" s="414"/>
    </row>
    <row r="259" spans="1:32">
      <c r="A259" s="414"/>
      <c r="B259" s="414"/>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c r="AA259" s="414"/>
      <c r="AB259" s="414"/>
      <c r="AC259" s="414"/>
      <c r="AD259" s="414"/>
      <c r="AE259" s="414"/>
      <c r="AF259" s="414"/>
    </row>
    <row r="260" spans="1:32">
      <c r="A260" s="414"/>
      <c r="B260" s="414"/>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c r="AA260" s="414"/>
      <c r="AB260" s="414"/>
      <c r="AC260" s="414"/>
      <c r="AD260" s="414"/>
      <c r="AE260" s="414"/>
      <c r="AF260" s="414"/>
    </row>
    <row r="261" spans="1:32">
      <c r="A261" s="414"/>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c r="AA261" s="414"/>
      <c r="AB261" s="414"/>
      <c r="AC261" s="414"/>
      <c r="AD261" s="414"/>
      <c r="AE261" s="414"/>
      <c r="AF261" s="414"/>
    </row>
    <row r="262" spans="1:32">
      <c r="A262" s="414"/>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c r="AA262" s="414"/>
      <c r="AB262" s="414"/>
      <c r="AC262" s="414"/>
      <c r="AD262" s="414"/>
      <c r="AE262" s="414"/>
      <c r="AF262" s="414"/>
    </row>
    <row r="263" spans="1:32">
      <c r="A263" s="414"/>
      <c r="B263" s="414"/>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c r="AA263" s="414"/>
      <c r="AB263" s="414"/>
      <c r="AC263" s="414"/>
      <c r="AD263" s="414"/>
      <c r="AE263" s="414"/>
      <c r="AF263" s="414"/>
    </row>
    <row r="264" spans="1:32">
      <c r="A264" s="414"/>
      <c r="B264" s="414"/>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c r="AA264" s="414"/>
      <c r="AB264" s="414"/>
      <c r="AC264" s="414"/>
      <c r="AD264" s="414"/>
      <c r="AE264" s="414"/>
      <c r="AF264" s="414"/>
    </row>
    <row r="265" spans="1:32">
      <c r="A265" s="414"/>
      <c r="B265" s="414"/>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c r="AA265" s="414"/>
      <c r="AB265" s="414"/>
      <c r="AC265" s="414"/>
      <c r="AD265" s="414"/>
      <c r="AE265" s="414"/>
      <c r="AF265" s="414"/>
    </row>
    <row r="266" spans="1:32">
      <c r="A266" s="414"/>
      <c r="B266" s="414"/>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c r="AA266" s="414"/>
      <c r="AB266" s="414"/>
      <c r="AC266" s="414"/>
      <c r="AD266" s="414"/>
      <c r="AE266" s="414"/>
      <c r="AF266" s="414"/>
    </row>
    <row r="267" spans="1:32">
      <c r="A267" s="414"/>
      <c r="B267" s="414"/>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c r="AA267" s="414"/>
      <c r="AB267" s="414"/>
      <c r="AC267" s="414"/>
      <c r="AD267" s="414"/>
      <c r="AE267" s="414"/>
      <c r="AF267" s="414"/>
    </row>
    <row r="268" spans="1:32">
      <c r="A268" s="414"/>
      <c r="B268" s="414"/>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c r="AA268" s="414"/>
      <c r="AB268" s="414"/>
      <c r="AC268" s="414"/>
      <c r="AD268" s="414"/>
      <c r="AE268" s="414"/>
      <c r="AF268" s="414"/>
    </row>
    <row r="269" spans="1:32">
      <c r="A269" s="414"/>
      <c r="B269" s="414"/>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c r="AA269" s="414"/>
      <c r="AB269" s="414"/>
      <c r="AC269" s="414"/>
      <c r="AD269" s="414"/>
      <c r="AE269" s="414"/>
      <c r="AF269" s="414"/>
    </row>
    <row r="270" spans="1:32">
      <c r="A270" s="414"/>
      <c r="B270" s="414"/>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row>
    <row r="271" spans="1:32">
      <c r="A271" s="414"/>
      <c r="B271" s="414"/>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row>
    <row r="272" spans="1:32">
      <c r="A272" s="414"/>
      <c r="B272" s="414"/>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14"/>
      <c r="AB272" s="414"/>
      <c r="AC272" s="414"/>
      <c r="AD272" s="414"/>
      <c r="AE272" s="414"/>
      <c r="AF272" s="414"/>
    </row>
    <row r="273" spans="1:32">
      <c r="A273" s="414"/>
      <c r="B273" s="41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c r="AA273" s="414"/>
      <c r="AB273" s="414"/>
      <c r="AC273" s="414"/>
      <c r="AD273" s="414"/>
      <c r="AE273" s="414"/>
      <c r="AF273" s="414"/>
    </row>
    <row r="274" spans="1:32">
      <c r="A274" s="414"/>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c r="AA274" s="414"/>
      <c r="AB274" s="414"/>
      <c r="AC274" s="414"/>
      <c r="AD274" s="414"/>
      <c r="AE274" s="414"/>
      <c r="AF274" s="414"/>
    </row>
    <row r="275" spans="1:32">
      <c r="A275" s="414"/>
      <c r="B275" s="414"/>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c r="AA275" s="414"/>
      <c r="AB275" s="414"/>
      <c r="AC275" s="414"/>
      <c r="AD275" s="414"/>
      <c r="AE275" s="414"/>
      <c r="AF275" s="414"/>
    </row>
    <row r="276" spans="1:32">
      <c r="A276" s="414"/>
      <c r="B276" s="414"/>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row>
    <row r="277" spans="1:32">
      <c r="A277" s="414"/>
      <c r="B277" s="41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c r="AA277" s="414"/>
      <c r="AB277" s="414"/>
      <c r="AC277" s="414"/>
      <c r="AD277" s="414"/>
      <c r="AE277" s="414"/>
      <c r="AF277" s="414"/>
    </row>
    <row r="278" spans="1:32">
      <c r="A278" s="414"/>
      <c r="B278" s="41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414"/>
    </row>
    <row r="279" spans="1:32">
      <c r="A279" s="414"/>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c r="AA279" s="414"/>
      <c r="AB279" s="414"/>
      <c r="AC279" s="414"/>
      <c r="AD279" s="414"/>
      <c r="AE279" s="414"/>
      <c r="AF279" s="414"/>
    </row>
    <row r="280" spans="1:32">
      <c r="A280" s="414"/>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c r="AA280" s="414"/>
      <c r="AB280" s="414"/>
      <c r="AC280" s="414"/>
      <c r="AD280" s="414"/>
      <c r="AE280" s="414"/>
      <c r="AF280" s="414"/>
    </row>
    <row r="281" spans="1:32">
      <c r="A281" s="414"/>
      <c r="B281" s="414"/>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row>
    <row r="282" spans="1:32">
      <c r="A282" s="414"/>
      <c r="B282" s="414"/>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c r="AA282" s="414"/>
      <c r="AB282" s="414"/>
      <c r="AC282" s="414"/>
      <c r="AD282" s="414"/>
      <c r="AE282" s="414"/>
      <c r="AF282" s="414"/>
    </row>
    <row r="283" spans="1:32">
      <c r="A283" s="414"/>
      <c r="B283" s="41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c r="AA283" s="414"/>
      <c r="AB283" s="414"/>
      <c r="AC283" s="414"/>
      <c r="AD283" s="414"/>
      <c r="AE283" s="414"/>
      <c r="AF283" s="414"/>
    </row>
    <row r="284" spans="1:32">
      <c r="A284" s="414"/>
      <c r="B284" s="414"/>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c r="AA284" s="414"/>
      <c r="AB284" s="414"/>
      <c r="AC284" s="414"/>
      <c r="AD284" s="414"/>
      <c r="AE284" s="414"/>
      <c r="AF284" s="414"/>
    </row>
    <row r="285" spans="1:32">
      <c r="A285" s="414"/>
      <c r="B285" s="414"/>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c r="AA285" s="414"/>
      <c r="AB285" s="414"/>
      <c r="AC285" s="414"/>
      <c r="AD285" s="414"/>
      <c r="AE285" s="414"/>
      <c r="AF285" s="414"/>
    </row>
    <row r="286" spans="1:32">
      <c r="A286" s="414"/>
      <c r="B286" s="414"/>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c r="AA286" s="414"/>
      <c r="AB286" s="414"/>
      <c r="AC286" s="414"/>
      <c r="AD286" s="414"/>
      <c r="AE286" s="414"/>
      <c r="AF286" s="414"/>
    </row>
    <row r="287" spans="1:32">
      <c r="A287" s="414"/>
      <c r="B287" s="414"/>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c r="AA287" s="414"/>
      <c r="AB287" s="414"/>
      <c r="AC287" s="414"/>
      <c r="AD287" s="414"/>
      <c r="AE287" s="414"/>
      <c r="AF287" s="414"/>
    </row>
    <row r="288" spans="1:32">
      <c r="A288" s="414"/>
      <c r="B288" s="414"/>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c r="AA288" s="414"/>
      <c r="AB288" s="414"/>
      <c r="AC288" s="414"/>
      <c r="AD288" s="414"/>
      <c r="AE288" s="414"/>
      <c r="AF288" s="414"/>
    </row>
    <row r="289" spans="1:32">
      <c r="A289" s="414"/>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c r="AA289" s="414"/>
      <c r="AB289" s="414"/>
      <c r="AC289" s="414"/>
      <c r="AD289" s="414"/>
      <c r="AE289" s="414"/>
      <c r="AF289" s="414"/>
    </row>
    <row r="290" spans="1:32">
      <c r="A290" s="414"/>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c r="AA290" s="414"/>
      <c r="AB290" s="414"/>
      <c r="AC290" s="414"/>
      <c r="AD290" s="414"/>
      <c r="AE290" s="414"/>
      <c r="AF290" s="414"/>
    </row>
    <row r="291" spans="1:32">
      <c r="A291" s="414"/>
      <c r="B291" s="414"/>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c r="AA291" s="414"/>
      <c r="AB291" s="414"/>
      <c r="AC291" s="414"/>
      <c r="AD291" s="414"/>
      <c r="AE291" s="414"/>
      <c r="AF291" s="414"/>
    </row>
    <row r="292" spans="1:32">
      <c r="A292" s="414"/>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c r="AA292" s="414"/>
      <c r="AB292" s="414"/>
      <c r="AC292" s="414"/>
      <c r="AD292" s="414"/>
      <c r="AE292" s="414"/>
      <c r="AF292" s="414"/>
    </row>
    <row r="293" spans="1:32">
      <c r="A293" s="414"/>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c r="AA293" s="414"/>
      <c r="AB293" s="414"/>
      <c r="AC293" s="414"/>
      <c r="AD293" s="414"/>
      <c r="AE293" s="414"/>
      <c r="AF293" s="414"/>
    </row>
    <row r="294" spans="1:32">
      <c r="A294" s="414"/>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c r="AA294" s="414"/>
      <c r="AB294" s="414"/>
      <c r="AC294" s="414"/>
      <c r="AD294" s="414"/>
      <c r="AE294" s="414"/>
      <c r="AF294" s="414"/>
    </row>
    <row r="295" spans="1:32">
      <c r="A295" s="414"/>
      <c r="B295" s="414"/>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c r="AA295" s="414"/>
      <c r="AB295" s="414"/>
      <c r="AC295" s="414"/>
      <c r="AD295" s="414"/>
      <c r="AE295" s="414"/>
      <c r="AF295" s="414"/>
    </row>
    <row r="296" spans="1:32">
      <c r="A296" s="414"/>
      <c r="B296" s="414"/>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c r="AA296" s="414"/>
      <c r="AB296" s="414"/>
      <c r="AC296" s="414"/>
      <c r="AD296" s="414"/>
      <c r="AE296" s="414"/>
      <c r="AF296" s="414"/>
    </row>
    <row r="297" spans="1:32">
      <c r="A297" s="414"/>
      <c r="B297" s="414"/>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c r="AA297" s="414"/>
      <c r="AB297" s="414"/>
      <c r="AC297" s="414"/>
      <c r="AD297" s="414"/>
      <c r="AE297" s="414"/>
      <c r="AF297" s="414"/>
    </row>
    <row r="298" spans="1:32">
      <c r="A298" s="414"/>
      <c r="B298" s="414"/>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c r="AA298" s="414"/>
      <c r="AB298" s="414"/>
      <c r="AC298" s="414"/>
      <c r="AD298" s="414"/>
      <c r="AE298" s="414"/>
      <c r="AF298" s="414"/>
    </row>
    <row r="299" spans="1:32">
      <c r="A299" s="414"/>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c r="AA299" s="414"/>
      <c r="AB299" s="414"/>
      <c r="AC299" s="414"/>
      <c r="AD299" s="414"/>
      <c r="AE299" s="414"/>
      <c r="AF299" s="414"/>
    </row>
    <row r="300" spans="1:32">
      <c r="A300" s="414"/>
      <c r="B300" s="414"/>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c r="AA300" s="414"/>
      <c r="AB300" s="414"/>
      <c r="AC300" s="414"/>
      <c r="AD300" s="414"/>
      <c r="AE300" s="414"/>
      <c r="AF300" s="414"/>
    </row>
    <row r="301" spans="1:32">
      <c r="A301" s="414"/>
      <c r="B301" s="414"/>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c r="AA301" s="414"/>
      <c r="AB301" s="414"/>
      <c r="AC301" s="414"/>
      <c r="AD301" s="414"/>
      <c r="AE301" s="414"/>
      <c r="AF301" s="414"/>
    </row>
    <row r="302" spans="1:32">
      <c r="A302" s="414"/>
      <c r="B302" s="414"/>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c r="AA302" s="414"/>
      <c r="AB302" s="414"/>
      <c r="AC302" s="414"/>
      <c r="AD302" s="414"/>
      <c r="AE302" s="414"/>
      <c r="AF302" s="414"/>
    </row>
    <row r="303" spans="1:32">
      <c r="A303" s="414"/>
      <c r="B303" s="414"/>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c r="AA303" s="414"/>
      <c r="AB303" s="414"/>
      <c r="AC303" s="414"/>
      <c r="AD303" s="414"/>
      <c r="AE303" s="414"/>
      <c r="AF303" s="414"/>
    </row>
    <row r="304" spans="1:32">
      <c r="A304" s="414"/>
      <c r="B304" s="414"/>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c r="AA304" s="414"/>
      <c r="AB304" s="414"/>
      <c r="AC304" s="414"/>
      <c r="AD304" s="414"/>
      <c r="AE304" s="414"/>
      <c r="AF304" s="414"/>
    </row>
    <row r="305" spans="1:32">
      <c r="A305" s="414"/>
      <c r="B305" s="414"/>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row>
    <row r="306" spans="1:32">
      <c r="A306" s="414"/>
      <c r="B306" s="414"/>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row>
    <row r="307" spans="1:32">
      <c r="A307" s="414"/>
      <c r="B307" s="414"/>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row>
    <row r="308" spans="1:32">
      <c r="A308" s="414"/>
      <c r="B308" s="414"/>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c r="AA308" s="414"/>
      <c r="AB308" s="414"/>
      <c r="AC308" s="414"/>
      <c r="AD308" s="414"/>
      <c r="AE308" s="414"/>
      <c r="AF308" s="414"/>
    </row>
    <row r="309" spans="1:32">
      <c r="A309" s="414"/>
      <c r="B309" s="414"/>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c r="AA309" s="414"/>
      <c r="AB309" s="414"/>
      <c r="AC309" s="414"/>
      <c r="AD309" s="414"/>
      <c r="AE309" s="414"/>
      <c r="AF309" s="414"/>
    </row>
    <row r="310" spans="1:32">
      <c r="A310" s="414"/>
      <c r="B310" s="414"/>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row>
    <row r="311" spans="1:32">
      <c r="A311" s="414"/>
      <c r="B311" s="414"/>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c r="AA311" s="414"/>
      <c r="AB311" s="414"/>
      <c r="AC311" s="414"/>
      <c r="AD311" s="414"/>
      <c r="AE311" s="414"/>
      <c r="AF311" s="414"/>
    </row>
    <row r="312" spans="1:32">
      <c r="A312" s="414"/>
      <c r="B312" s="414"/>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c r="AA312" s="414"/>
      <c r="AB312" s="414"/>
      <c r="AC312" s="414"/>
      <c r="AD312" s="414"/>
      <c r="AE312" s="414"/>
      <c r="AF312" s="414"/>
    </row>
    <row r="313" spans="1:32">
      <c r="A313" s="414"/>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c r="AA313" s="414"/>
      <c r="AB313" s="414"/>
      <c r="AC313" s="414"/>
      <c r="AD313" s="414"/>
      <c r="AE313" s="414"/>
      <c r="AF313" s="414"/>
    </row>
    <row r="314" spans="1:32">
      <c r="A314" s="414"/>
      <c r="B314" s="414"/>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row>
    <row r="315" spans="1:32">
      <c r="A315" s="414"/>
      <c r="B315" s="414"/>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c r="AA315" s="414"/>
      <c r="AB315" s="414"/>
      <c r="AC315" s="414"/>
      <c r="AD315" s="414"/>
      <c r="AE315" s="414"/>
      <c r="AF315" s="414"/>
    </row>
    <row r="316" spans="1:32">
      <c r="A316" s="414"/>
      <c r="B316" s="414"/>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c r="AA316" s="414"/>
      <c r="AB316" s="414"/>
      <c r="AC316" s="414"/>
      <c r="AD316" s="414"/>
      <c r="AE316" s="414"/>
      <c r="AF316" s="414"/>
    </row>
    <row r="317" spans="1:32">
      <c r="A317" s="414"/>
      <c r="B317" s="414"/>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c r="AA317" s="414"/>
      <c r="AB317" s="414"/>
      <c r="AC317" s="414"/>
      <c r="AD317" s="414"/>
      <c r="AE317" s="414"/>
      <c r="AF317" s="414"/>
    </row>
    <row r="318" spans="1:32">
      <c r="A318" s="414"/>
      <c r="B318" s="414"/>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c r="AA318" s="414"/>
      <c r="AB318" s="414"/>
      <c r="AC318" s="414"/>
      <c r="AD318" s="414"/>
      <c r="AE318" s="414"/>
      <c r="AF318" s="414"/>
    </row>
    <row r="319" spans="1:32">
      <c r="A319" s="414"/>
      <c r="B319" s="414"/>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c r="AA319" s="414"/>
      <c r="AB319" s="414"/>
      <c r="AC319" s="414"/>
      <c r="AD319" s="414"/>
      <c r="AE319" s="414"/>
      <c r="AF319" s="414"/>
    </row>
    <row r="320" spans="1:32">
      <c r="A320" s="414"/>
      <c r="B320" s="414"/>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c r="AA320" s="414"/>
      <c r="AB320" s="414"/>
      <c r="AC320" s="414"/>
      <c r="AD320" s="414"/>
      <c r="AE320" s="414"/>
      <c r="AF320" s="414"/>
    </row>
    <row r="321" spans="1:32">
      <c r="A321" s="414"/>
      <c r="B321" s="414"/>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c r="AA321" s="414"/>
      <c r="AB321" s="414"/>
      <c r="AC321" s="414"/>
      <c r="AD321" s="414"/>
      <c r="AE321" s="414"/>
      <c r="AF321" s="414"/>
    </row>
    <row r="322" spans="1:32">
      <c r="A322" s="414"/>
      <c r="B322" s="414"/>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c r="AA322" s="414"/>
      <c r="AB322" s="414"/>
      <c r="AC322" s="414"/>
      <c r="AD322" s="414"/>
      <c r="AE322" s="414"/>
      <c r="AF322" s="414"/>
    </row>
    <row r="323" spans="1:32">
      <c r="A323" s="414"/>
      <c r="B323" s="414"/>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c r="AA323" s="414"/>
      <c r="AB323" s="414"/>
      <c r="AC323" s="414"/>
      <c r="AD323" s="414"/>
      <c r="AE323" s="414"/>
      <c r="AF323" s="414"/>
    </row>
    <row r="324" spans="1:32">
      <c r="A324" s="414"/>
      <c r="B324" s="414"/>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c r="AA324" s="414"/>
      <c r="AB324" s="414"/>
      <c r="AC324" s="414"/>
      <c r="AD324" s="414"/>
      <c r="AE324" s="414"/>
      <c r="AF324" s="414"/>
    </row>
    <row r="325" spans="1:32">
      <c r="A325" s="414"/>
      <c r="B325" s="414"/>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c r="AA325" s="414"/>
      <c r="AB325" s="414"/>
      <c r="AC325" s="414"/>
      <c r="AD325" s="414"/>
      <c r="AE325" s="414"/>
      <c r="AF325" s="414"/>
    </row>
    <row r="326" spans="1:32">
      <c r="A326" s="414"/>
      <c r="B326" s="414"/>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c r="AA326" s="414"/>
      <c r="AB326" s="414"/>
      <c r="AC326" s="414"/>
      <c r="AD326" s="414"/>
      <c r="AE326" s="414"/>
      <c r="AF326" s="414"/>
    </row>
    <row r="327" spans="1:32">
      <c r="A327" s="414"/>
      <c r="B327" s="414"/>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c r="AA327" s="414"/>
      <c r="AB327" s="414"/>
      <c r="AC327" s="414"/>
      <c r="AD327" s="414"/>
      <c r="AE327" s="414"/>
      <c r="AF327" s="414"/>
    </row>
    <row r="328" spans="1:32">
      <c r="A328" s="414"/>
      <c r="B328" s="414"/>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c r="AA328" s="414"/>
      <c r="AB328" s="414"/>
      <c r="AC328" s="414"/>
      <c r="AD328" s="414"/>
      <c r="AE328" s="414"/>
      <c r="AF328" s="414"/>
    </row>
    <row r="329" spans="1:32">
      <c r="A329" s="414"/>
      <c r="B329" s="414"/>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c r="AA329" s="414"/>
      <c r="AB329" s="414"/>
      <c r="AC329" s="414"/>
      <c r="AD329" s="414"/>
      <c r="AE329" s="414"/>
      <c r="AF329" s="414"/>
    </row>
    <row r="330" spans="1:32">
      <c r="A330" s="414"/>
      <c r="B330" s="414"/>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c r="AA330" s="414"/>
      <c r="AB330" s="414"/>
      <c r="AC330" s="414"/>
      <c r="AD330" s="414"/>
      <c r="AE330" s="414"/>
      <c r="AF330" s="414"/>
    </row>
    <row r="331" spans="1:32">
      <c r="A331" s="414"/>
      <c r="B331" s="414"/>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c r="AA331" s="414"/>
      <c r="AB331" s="414"/>
      <c r="AC331" s="414"/>
      <c r="AD331" s="414"/>
      <c r="AE331" s="414"/>
      <c r="AF331" s="414"/>
    </row>
    <row r="332" spans="1:32">
      <c r="A332" s="414"/>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row>
    <row r="333" spans="1:32">
      <c r="A333" s="414"/>
      <c r="B333" s="414"/>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c r="AA333" s="414"/>
      <c r="AB333" s="414"/>
      <c r="AC333" s="414"/>
      <c r="AD333" s="414"/>
      <c r="AE333" s="414"/>
      <c r="AF333" s="414"/>
    </row>
    <row r="334" spans="1:32">
      <c r="A334" s="414"/>
      <c r="B334" s="414"/>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c r="AA334" s="414"/>
      <c r="AB334" s="414"/>
      <c r="AC334" s="414"/>
      <c r="AD334" s="414"/>
      <c r="AE334" s="414"/>
      <c r="AF334" s="414"/>
    </row>
    <row r="335" spans="1:32">
      <c r="A335" s="414"/>
      <c r="B335" s="414"/>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c r="AA335" s="414"/>
      <c r="AB335" s="414"/>
      <c r="AC335" s="414"/>
      <c r="AD335" s="414"/>
      <c r="AE335" s="414"/>
      <c r="AF335" s="414"/>
    </row>
    <row r="336" spans="1:32">
      <c r="A336" s="414"/>
      <c r="B336" s="414"/>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c r="AA336" s="414"/>
      <c r="AB336" s="414"/>
      <c r="AC336" s="414"/>
      <c r="AD336" s="414"/>
      <c r="AE336" s="414"/>
      <c r="AF336" s="414"/>
    </row>
    <row r="337" spans="1:32">
      <c r="A337" s="414"/>
      <c r="B337" s="414"/>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c r="AA337" s="414"/>
      <c r="AB337" s="414"/>
      <c r="AC337" s="414"/>
      <c r="AD337" s="414"/>
      <c r="AE337" s="414"/>
      <c r="AF337" s="414"/>
    </row>
    <row r="338" spans="1:32">
      <c r="A338" s="414"/>
      <c r="B338" s="414"/>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4"/>
    </row>
    <row r="339" spans="1:32">
      <c r="A339" s="414"/>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c r="AA339" s="414"/>
      <c r="AB339" s="414"/>
      <c r="AC339" s="414"/>
      <c r="AD339" s="414"/>
      <c r="AE339" s="414"/>
      <c r="AF339" s="414"/>
    </row>
    <row r="340" spans="1:32">
      <c r="A340" s="414"/>
      <c r="B340" s="414"/>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c r="AA340" s="414"/>
      <c r="AB340" s="414"/>
      <c r="AC340" s="414"/>
      <c r="AD340" s="414"/>
      <c r="AE340" s="414"/>
      <c r="AF340" s="414"/>
    </row>
    <row r="341" spans="1:32">
      <c r="A341" s="414"/>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c r="AA341" s="414"/>
      <c r="AB341" s="414"/>
      <c r="AC341" s="414"/>
      <c r="AD341" s="414"/>
      <c r="AE341" s="414"/>
      <c r="AF341" s="414"/>
    </row>
    <row r="342" spans="1:32">
      <c r="A342" s="414"/>
      <c r="B342" s="414"/>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c r="AA342" s="414"/>
      <c r="AB342" s="414"/>
      <c r="AC342" s="414"/>
      <c r="AD342" s="414"/>
      <c r="AE342" s="414"/>
      <c r="AF342" s="414"/>
    </row>
    <row r="343" spans="1:32">
      <c r="A343" s="414"/>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c r="AA343" s="414"/>
      <c r="AB343" s="414"/>
      <c r="AC343" s="414"/>
      <c r="AD343" s="414"/>
      <c r="AE343" s="414"/>
      <c r="AF343" s="414"/>
    </row>
    <row r="344" spans="1:32">
      <c r="A344" s="414"/>
      <c r="B344" s="414"/>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c r="AA344" s="414"/>
      <c r="AB344" s="414"/>
      <c r="AC344" s="414"/>
      <c r="AD344" s="414"/>
      <c r="AE344" s="414"/>
      <c r="AF344" s="414"/>
    </row>
    <row r="345" spans="1:32">
      <c r="A345" s="414"/>
      <c r="B345" s="414"/>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c r="AA345" s="414"/>
      <c r="AB345" s="414"/>
      <c r="AC345" s="414"/>
      <c r="AD345" s="414"/>
      <c r="AE345" s="414"/>
      <c r="AF345" s="414"/>
    </row>
    <row r="346" spans="1:32">
      <c r="A346" s="414"/>
      <c r="B346" s="414"/>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c r="AA346" s="414"/>
      <c r="AB346" s="414"/>
      <c r="AC346" s="414"/>
      <c r="AD346" s="414"/>
      <c r="AE346" s="414"/>
      <c r="AF346" s="414"/>
    </row>
    <row r="347" spans="1:32">
      <c r="A347" s="414"/>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c r="AA347" s="414"/>
      <c r="AB347" s="414"/>
      <c r="AC347" s="414"/>
      <c r="AD347" s="414"/>
      <c r="AE347" s="414"/>
      <c r="AF347" s="414"/>
    </row>
    <row r="348" spans="1:32">
      <c r="A348" s="414"/>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c r="AA348" s="414"/>
      <c r="AB348" s="414"/>
      <c r="AC348" s="414"/>
      <c r="AD348" s="414"/>
      <c r="AE348" s="414"/>
      <c r="AF348" s="414"/>
    </row>
    <row r="349" spans="1:32">
      <c r="A349" s="414"/>
      <c r="B349" s="414"/>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c r="AA349" s="414"/>
      <c r="AB349" s="414"/>
      <c r="AC349" s="414"/>
      <c r="AD349" s="414"/>
      <c r="AE349" s="414"/>
      <c r="AF349" s="414"/>
    </row>
    <row r="350" spans="1:32">
      <c r="A350" s="414"/>
      <c r="B350" s="414"/>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c r="AA350" s="414"/>
      <c r="AB350" s="414"/>
      <c r="AC350" s="414"/>
      <c r="AD350" s="414"/>
      <c r="AE350" s="414"/>
      <c r="AF350" s="414"/>
    </row>
    <row r="351" spans="1:32">
      <c r="A351" s="414"/>
      <c r="B351" s="414"/>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c r="AA351" s="414"/>
      <c r="AB351" s="414"/>
      <c r="AC351" s="414"/>
      <c r="AD351" s="414"/>
      <c r="AE351" s="414"/>
      <c r="AF351" s="414"/>
    </row>
    <row r="352" spans="1:32">
      <c r="A352" s="414"/>
      <c r="B352" s="414"/>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c r="AA352" s="414"/>
      <c r="AB352" s="414"/>
      <c r="AC352" s="414"/>
      <c r="AD352" s="414"/>
      <c r="AE352" s="414"/>
      <c r="AF352" s="414"/>
    </row>
    <row r="353" spans="1:32">
      <c r="A353" s="414"/>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c r="AA353" s="414"/>
      <c r="AB353" s="414"/>
      <c r="AC353" s="414"/>
      <c r="AD353" s="414"/>
      <c r="AE353" s="414"/>
      <c r="AF353" s="414"/>
    </row>
    <row r="354" spans="1:32">
      <c r="A354" s="414"/>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c r="AA354" s="414"/>
      <c r="AB354" s="414"/>
      <c r="AC354" s="414"/>
      <c r="AD354" s="414"/>
      <c r="AE354" s="414"/>
      <c r="AF354" s="414"/>
    </row>
    <row r="355" spans="1:32">
      <c r="A355" s="414"/>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c r="AA355" s="414"/>
      <c r="AB355" s="414"/>
      <c r="AC355" s="414"/>
      <c r="AD355" s="414"/>
      <c r="AE355" s="414"/>
      <c r="AF355" s="414"/>
    </row>
    <row r="356" spans="1:32">
      <c r="A356" s="414"/>
      <c r="B356" s="414"/>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c r="AA356" s="414"/>
      <c r="AB356" s="414"/>
      <c r="AC356" s="414"/>
      <c r="AD356" s="414"/>
      <c r="AE356" s="414"/>
      <c r="AF356" s="414"/>
    </row>
    <row r="357" spans="1:32">
      <c r="A357" s="414"/>
      <c r="B357" s="414"/>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c r="AA357" s="414"/>
      <c r="AB357" s="414"/>
      <c r="AC357" s="414"/>
      <c r="AD357" s="414"/>
      <c r="AE357" s="414"/>
      <c r="AF357" s="414"/>
    </row>
    <row r="358" spans="1:32">
      <c r="A358" s="414"/>
      <c r="B358" s="414"/>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c r="AA358" s="414"/>
      <c r="AB358" s="414"/>
      <c r="AC358" s="414"/>
      <c r="AD358" s="414"/>
      <c r="AE358" s="414"/>
      <c r="AF358" s="414"/>
    </row>
    <row r="359" spans="1:32">
      <c r="A359" s="414"/>
      <c r="B359" s="414"/>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c r="AA359" s="414"/>
      <c r="AB359" s="414"/>
      <c r="AC359" s="414"/>
      <c r="AD359" s="414"/>
      <c r="AE359" s="414"/>
      <c r="AF359" s="414"/>
    </row>
    <row r="360" spans="1:32">
      <c r="A360" s="414"/>
      <c r="B360" s="414"/>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c r="AA360" s="414"/>
      <c r="AB360" s="414"/>
      <c r="AC360" s="414"/>
      <c r="AD360" s="414"/>
      <c r="AE360" s="414"/>
      <c r="AF360" s="414"/>
    </row>
    <row r="361" spans="1:32">
      <c r="A361" s="414"/>
      <c r="B361" s="414"/>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c r="AA361" s="414"/>
      <c r="AB361" s="414"/>
      <c r="AC361" s="414"/>
      <c r="AD361" s="414"/>
      <c r="AE361" s="414"/>
      <c r="AF361" s="414"/>
    </row>
    <row r="362" spans="1:32">
      <c r="A362" s="414"/>
      <c r="B362" s="414"/>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c r="AA362" s="414"/>
      <c r="AB362" s="414"/>
      <c r="AC362" s="414"/>
      <c r="AD362" s="414"/>
      <c r="AE362" s="414"/>
      <c r="AF362" s="414"/>
    </row>
    <row r="363" spans="1:32">
      <c r="A363" s="414"/>
      <c r="B363" s="414"/>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c r="AA363" s="414"/>
      <c r="AB363" s="414"/>
      <c r="AC363" s="414"/>
      <c r="AD363" s="414"/>
      <c r="AE363" s="414"/>
      <c r="AF363" s="414"/>
    </row>
    <row r="364" spans="1:32">
      <c r="A364" s="414"/>
      <c r="B364" s="414"/>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c r="AA364" s="414"/>
      <c r="AB364" s="414"/>
      <c r="AC364" s="414"/>
      <c r="AD364" s="414"/>
      <c r="AE364" s="414"/>
      <c r="AF364" s="414"/>
    </row>
    <row r="365" spans="1:32">
      <c r="A365" s="414"/>
      <c r="B365" s="414"/>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c r="AA365" s="414"/>
      <c r="AB365" s="414"/>
      <c r="AC365" s="414"/>
      <c r="AD365" s="414"/>
      <c r="AE365" s="414"/>
      <c r="AF365" s="414"/>
    </row>
    <row r="366" spans="1:32">
      <c r="A366" s="414"/>
      <c r="B366" s="414"/>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c r="AA366" s="414"/>
      <c r="AB366" s="414"/>
      <c r="AC366" s="414"/>
      <c r="AD366" s="414"/>
      <c r="AE366" s="414"/>
      <c r="AF366" s="414"/>
    </row>
    <row r="367" spans="1:32">
      <c r="A367" s="414"/>
      <c r="B367" s="414"/>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row>
    <row r="368" spans="1:32">
      <c r="A368" s="414"/>
      <c r="B368" s="414"/>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c r="AA368" s="414"/>
      <c r="AB368" s="414"/>
      <c r="AC368" s="414"/>
      <c r="AD368" s="414"/>
      <c r="AE368" s="414"/>
      <c r="AF368" s="414"/>
    </row>
    <row r="369" spans="1:32">
      <c r="A369" s="414"/>
      <c r="B369" s="414"/>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row>
    <row r="370" spans="1:32">
      <c r="A370" s="414"/>
      <c r="B370" s="414"/>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row>
    <row r="371" spans="1:32">
      <c r="A371" s="414"/>
      <c r="B371" s="414"/>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c r="AA371" s="414"/>
      <c r="AB371" s="414"/>
      <c r="AC371" s="414"/>
      <c r="AD371" s="414"/>
      <c r="AE371" s="414"/>
      <c r="AF371" s="414"/>
    </row>
    <row r="372" spans="1:32">
      <c r="A372" s="414"/>
      <c r="B372" s="414"/>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c r="AA372" s="414"/>
      <c r="AB372" s="414"/>
      <c r="AC372" s="414"/>
      <c r="AD372" s="414"/>
      <c r="AE372" s="414"/>
      <c r="AF372" s="414"/>
    </row>
    <row r="373" spans="1:32">
      <c r="A373" s="414"/>
      <c r="B373" s="414"/>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c r="AA373" s="414"/>
      <c r="AB373" s="414"/>
      <c r="AC373" s="414"/>
      <c r="AD373" s="414"/>
      <c r="AE373" s="414"/>
      <c r="AF373" s="414"/>
    </row>
    <row r="374" spans="1:32">
      <c r="A374" s="414"/>
      <c r="B374" s="414"/>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c r="AA374" s="414"/>
      <c r="AB374" s="414"/>
      <c r="AC374" s="414"/>
      <c r="AD374" s="414"/>
      <c r="AE374" s="414"/>
      <c r="AF374" s="414"/>
    </row>
    <row r="375" spans="1:32">
      <c r="A375" s="414"/>
      <c r="B375" s="414"/>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c r="AA375" s="414"/>
      <c r="AB375" s="414"/>
      <c r="AC375" s="414"/>
      <c r="AD375" s="414"/>
      <c r="AE375" s="414"/>
      <c r="AF375" s="414"/>
    </row>
    <row r="376" spans="1:32">
      <c r="A376" s="414"/>
      <c r="B376" s="414"/>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c r="AA376" s="414"/>
      <c r="AB376" s="414"/>
      <c r="AC376" s="414"/>
      <c r="AD376" s="414"/>
      <c r="AE376" s="414"/>
      <c r="AF376" s="414"/>
    </row>
    <row r="377" spans="1:32">
      <c r="A377" s="414"/>
      <c r="B377" s="414"/>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c r="AA377" s="414"/>
      <c r="AB377" s="414"/>
      <c r="AC377" s="414"/>
      <c r="AD377" s="414"/>
      <c r="AE377" s="414"/>
      <c r="AF377" s="414"/>
    </row>
    <row r="378" spans="1:32">
      <c r="A378" s="414"/>
      <c r="B378" s="414"/>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c r="AA378" s="414"/>
      <c r="AB378" s="414"/>
      <c r="AC378" s="414"/>
      <c r="AD378" s="414"/>
      <c r="AE378" s="414"/>
      <c r="AF378" s="414"/>
    </row>
    <row r="379" spans="1:32">
      <c r="A379" s="414"/>
      <c r="B379" s="414"/>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c r="AA379" s="414"/>
      <c r="AB379" s="414"/>
      <c r="AC379" s="414"/>
      <c r="AD379" s="414"/>
      <c r="AE379" s="414"/>
      <c r="AF379" s="414"/>
    </row>
    <row r="380" spans="1:32">
      <c r="A380" s="414"/>
      <c r="B380" s="414"/>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c r="AA380" s="414"/>
      <c r="AB380" s="414"/>
      <c r="AC380" s="414"/>
      <c r="AD380" s="414"/>
      <c r="AE380" s="414"/>
      <c r="AF380" s="414"/>
    </row>
    <row r="381" spans="1:32">
      <c r="A381" s="414"/>
      <c r="B381" s="414"/>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c r="AA381" s="414"/>
      <c r="AB381" s="414"/>
      <c r="AC381" s="414"/>
      <c r="AD381" s="414"/>
      <c r="AE381" s="414"/>
      <c r="AF381" s="414"/>
    </row>
    <row r="382" spans="1:32">
      <c r="A382" s="414"/>
      <c r="B382" s="414"/>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c r="AA382" s="414"/>
      <c r="AB382" s="414"/>
      <c r="AC382" s="414"/>
      <c r="AD382" s="414"/>
      <c r="AE382" s="414"/>
      <c r="AF382" s="414"/>
    </row>
    <row r="383" spans="1:32">
      <c r="A383" s="414"/>
      <c r="B383" s="414"/>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c r="AA383" s="414"/>
      <c r="AB383" s="414"/>
      <c r="AC383" s="414"/>
      <c r="AD383" s="414"/>
      <c r="AE383" s="414"/>
      <c r="AF383" s="414"/>
    </row>
    <row r="384" spans="1:32">
      <c r="A384" s="414"/>
      <c r="B384" s="414"/>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c r="AA384" s="414"/>
      <c r="AB384" s="414"/>
      <c r="AC384" s="414"/>
      <c r="AD384" s="414"/>
      <c r="AE384" s="414"/>
      <c r="AF384" s="414"/>
    </row>
    <row r="385" spans="1:32">
      <c r="A385" s="414"/>
      <c r="B385" s="414"/>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c r="AA385" s="414"/>
      <c r="AB385" s="414"/>
      <c r="AC385" s="414"/>
      <c r="AD385" s="414"/>
      <c r="AE385" s="414"/>
      <c r="AF385" s="414"/>
    </row>
    <row r="386" spans="1:32">
      <c r="A386" s="414"/>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c r="AA386" s="414"/>
      <c r="AB386" s="414"/>
      <c r="AC386" s="414"/>
      <c r="AD386" s="414"/>
      <c r="AE386" s="414"/>
      <c r="AF386" s="414"/>
    </row>
    <row r="387" spans="1:32">
      <c r="A387" s="414"/>
      <c r="B387" s="414"/>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c r="AA387" s="414"/>
      <c r="AB387" s="414"/>
      <c r="AC387" s="414"/>
      <c r="AD387" s="414"/>
      <c r="AE387" s="414"/>
      <c r="AF387" s="414"/>
    </row>
    <row r="388" spans="1:32">
      <c r="A388" s="414"/>
      <c r="B388" s="414"/>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c r="AA388" s="414"/>
      <c r="AB388" s="414"/>
      <c r="AC388" s="414"/>
      <c r="AD388" s="414"/>
      <c r="AE388" s="414"/>
      <c r="AF388" s="414"/>
    </row>
    <row r="389" spans="1:32">
      <c r="A389" s="414"/>
      <c r="B389" s="414"/>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c r="AA389" s="414"/>
      <c r="AB389" s="414"/>
      <c r="AC389" s="414"/>
      <c r="AD389" s="414"/>
      <c r="AE389" s="414"/>
      <c r="AF389" s="414"/>
    </row>
    <row r="390" spans="1:32">
      <c r="A390" s="414"/>
      <c r="B390" s="414"/>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c r="AA390" s="414"/>
      <c r="AB390" s="414"/>
      <c r="AC390" s="414"/>
      <c r="AD390" s="414"/>
      <c r="AE390" s="414"/>
      <c r="AF390" s="414"/>
    </row>
    <row r="391" spans="1:32">
      <c r="A391" s="414"/>
      <c r="B391" s="414"/>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c r="AA391" s="414"/>
      <c r="AB391" s="414"/>
      <c r="AC391" s="414"/>
      <c r="AD391" s="414"/>
      <c r="AE391" s="414"/>
      <c r="AF391" s="414"/>
    </row>
    <row r="392" spans="1:32">
      <c r="A392" s="414"/>
      <c r="B392" s="414"/>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c r="AA392" s="414"/>
      <c r="AB392" s="414"/>
      <c r="AC392" s="414"/>
      <c r="AD392" s="414"/>
      <c r="AE392" s="414"/>
      <c r="AF392" s="414"/>
    </row>
    <row r="393" spans="1:32">
      <c r="A393" s="414"/>
      <c r="B393" s="414"/>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c r="AA393" s="414"/>
      <c r="AB393" s="414"/>
      <c r="AC393" s="414"/>
      <c r="AD393" s="414"/>
      <c r="AE393" s="414"/>
      <c r="AF393" s="414"/>
    </row>
    <row r="394" spans="1:32">
      <c r="A394" s="414"/>
      <c r="B394" s="414"/>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c r="AA394" s="414"/>
      <c r="AB394" s="414"/>
      <c r="AC394" s="414"/>
      <c r="AD394" s="414"/>
      <c r="AE394" s="414"/>
      <c r="AF394" s="414"/>
    </row>
    <row r="395" spans="1:32">
      <c r="A395" s="414"/>
      <c r="B395" s="414"/>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c r="AA395" s="414"/>
      <c r="AB395" s="414"/>
      <c r="AC395" s="414"/>
      <c r="AD395" s="414"/>
      <c r="AE395" s="414"/>
      <c r="AF395" s="414"/>
    </row>
    <row r="396" spans="1:32">
      <c r="A396" s="414"/>
      <c r="B396" s="414"/>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c r="AA396" s="414"/>
      <c r="AB396" s="414"/>
      <c r="AC396" s="414"/>
      <c r="AD396" s="414"/>
      <c r="AE396" s="414"/>
      <c r="AF396" s="414"/>
    </row>
    <row r="397" spans="1:32">
      <c r="A397" s="414"/>
      <c r="B397" s="414"/>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c r="AA397" s="414"/>
      <c r="AB397" s="414"/>
      <c r="AC397" s="414"/>
      <c r="AD397" s="414"/>
      <c r="AE397" s="414"/>
      <c r="AF397" s="414"/>
    </row>
    <row r="398" spans="1:32">
      <c r="A398" s="414"/>
      <c r="B398" s="414"/>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c r="AA398" s="414"/>
      <c r="AB398" s="414"/>
      <c r="AC398" s="414"/>
      <c r="AD398" s="414"/>
      <c r="AE398" s="414"/>
      <c r="AF398" s="414"/>
    </row>
    <row r="399" spans="1:32">
      <c r="A399" s="414"/>
      <c r="B399" s="414"/>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c r="AA399" s="414"/>
      <c r="AB399" s="414"/>
      <c r="AC399" s="414"/>
      <c r="AD399" s="414"/>
      <c r="AE399" s="414"/>
      <c r="AF399" s="414"/>
    </row>
    <row r="400" spans="1:32">
      <c r="A400" s="414"/>
      <c r="B400" s="414"/>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c r="AA400" s="414"/>
      <c r="AB400" s="414"/>
      <c r="AC400" s="414"/>
      <c r="AD400" s="414"/>
      <c r="AE400" s="414"/>
      <c r="AF400" s="414"/>
    </row>
    <row r="401" spans="1:32">
      <c r="A401" s="414"/>
      <c r="B401" s="414"/>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c r="AA401" s="414"/>
      <c r="AB401" s="414"/>
      <c r="AC401" s="414"/>
      <c r="AD401" s="414"/>
      <c r="AE401" s="414"/>
      <c r="AF401" s="414"/>
    </row>
    <row r="402" spans="1:32">
      <c r="A402" s="414"/>
      <c r="B402" s="414"/>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c r="AA402" s="414"/>
      <c r="AB402" s="414"/>
      <c r="AC402" s="414"/>
      <c r="AD402" s="414"/>
      <c r="AE402" s="414"/>
      <c r="AF402" s="414"/>
    </row>
    <row r="403" spans="1:32">
      <c r="A403" s="414"/>
      <c r="B403" s="414"/>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c r="AA403" s="414"/>
      <c r="AB403" s="414"/>
      <c r="AC403" s="414"/>
      <c r="AD403" s="414"/>
      <c r="AE403" s="414"/>
      <c r="AF403" s="414"/>
    </row>
    <row r="404" spans="1:32">
      <c r="A404" s="414"/>
      <c r="B404" s="414"/>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c r="AA404" s="414"/>
      <c r="AB404" s="414"/>
      <c r="AC404" s="414"/>
      <c r="AD404" s="414"/>
      <c r="AE404" s="414"/>
      <c r="AF404" s="414"/>
    </row>
    <row r="405" spans="1:32">
      <c r="A405" s="414"/>
      <c r="B405" s="414"/>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c r="AA405" s="414"/>
      <c r="AB405" s="414"/>
      <c r="AC405" s="414"/>
      <c r="AD405" s="414"/>
      <c r="AE405" s="414"/>
      <c r="AF405" s="414"/>
    </row>
    <row r="406" spans="1:32">
      <c r="A406" s="414"/>
      <c r="B406" s="414"/>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c r="AA406" s="414"/>
      <c r="AB406" s="414"/>
      <c r="AC406" s="414"/>
      <c r="AD406" s="414"/>
      <c r="AE406" s="414"/>
      <c r="AF406" s="414"/>
    </row>
    <row r="407" spans="1:32">
      <c r="A407" s="414"/>
      <c r="B407" s="414"/>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c r="AA407" s="414"/>
      <c r="AB407" s="414"/>
      <c r="AC407" s="414"/>
      <c r="AD407" s="414"/>
      <c r="AE407" s="414"/>
      <c r="AF407" s="414"/>
    </row>
    <row r="408" spans="1:32">
      <c r="A408" s="414"/>
      <c r="B408" s="414"/>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c r="AA408" s="414"/>
      <c r="AB408" s="414"/>
      <c r="AC408" s="414"/>
      <c r="AD408" s="414"/>
      <c r="AE408" s="414"/>
      <c r="AF408" s="414"/>
    </row>
    <row r="409" spans="1:32">
      <c r="A409" s="414"/>
      <c r="B409" s="414"/>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c r="AA409" s="414"/>
      <c r="AB409" s="414"/>
      <c r="AC409" s="414"/>
      <c r="AD409" s="414"/>
      <c r="AE409" s="414"/>
      <c r="AF409" s="414"/>
    </row>
    <row r="410" spans="1:32">
      <c r="A410" s="414"/>
      <c r="B410" s="414"/>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c r="AA410" s="414"/>
      <c r="AB410" s="414"/>
      <c r="AC410" s="414"/>
      <c r="AD410" s="414"/>
      <c r="AE410" s="414"/>
      <c r="AF410" s="414"/>
    </row>
    <row r="411" spans="1:32">
      <c r="A411" s="414"/>
      <c r="B411" s="414"/>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c r="AA411" s="414"/>
      <c r="AB411" s="414"/>
      <c r="AC411" s="414"/>
      <c r="AD411" s="414"/>
      <c r="AE411" s="414"/>
      <c r="AF411" s="414"/>
    </row>
    <row r="412" spans="1:32">
      <c r="A412" s="414"/>
      <c r="B412" s="414"/>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c r="AA412" s="414"/>
      <c r="AB412" s="414"/>
      <c r="AC412" s="414"/>
      <c r="AD412" s="414"/>
      <c r="AE412" s="414"/>
      <c r="AF412" s="414"/>
    </row>
    <row r="413" spans="1:32">
      <c r="A413" s="414"/>
      <c r="B413" s="414"/>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c r="AA413" s="414"/>
      <c r="AB413" s="414"/>
      <c r="AC413" s="414"/>
      <c r="AD413" s="414"/>
      <c r="AE413" s="414"/>
      <c r="AF413" s="414"/>
    </row>
    <row r="414" spans="1:32">
      <c r="A414" s="414"/>
      <c r="B414" s="414"/>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c r="AA414" s="414"/>
      <c r="AB414" s="414"/>
      <c r="AC414" s="414"/>
      <c r="AD414" s="414"/>
      <c r="AE414" s="414"/>
      <c r="AF414" s="414"/>
    </row>
    <row r="415" spans="1:32">
      <c r="A415" s="414"/>
      <c r="B415" s="414"/>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c r="AA415" s="414"/>
      <c r="AB415" s="414"/>
      <c r="AC415" s="414"/>
      <c r="AD415" s="414"/>
      <c r="AE415" s="414"/>
      <c r="AF415" s="414"/>
    </row>
    <row r="416" spans="1:32">
      <c r="A416" s="414"/>
      <c r="B416" s="414"/>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c r="AA416" s="414"/>
      <c r="AB416" s="414"/>
      <c r="AC416" s="414"/>
      <c r="AD416" s="414"/>
      <c r="AE416" s="414"/>
      <c r="AF416" s="414"/>
    </row>
    <row r="417" spans="1:32">
      <c r="A417" s="414"/>
      <c r="B417" s="414"/>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c r="AA417" s="414"/>
      <c r="AB417" s="414"/>
      <c r="AC417" s="414"/>
      <c r="AD417" s="414"/>
      <c r="AE417" s="414"/>
      <c r="AF417" s="414"/>
    </row>
    <row r="418" spans="1:32">
      <c r="A418" s="414"/>
      <c r="B418" s="414"/>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c r="AA418" s="414"/>
      <c r="AB418" s="414"/>
      <c r="AC418" s="414"/>
      <c r="AD418" s="414"/>
      <c r="AE418" s="414"/>
      <c r="AF418" s="414"/>
    </row>
    <row r="419" spans="1:32">
      <c r="A419" s="414"/>
      <c r="B419" s="414"/>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c r="AA419" s="414"/>
      <c r="AB419" s="414"/>
      <c r="AC419" s="414"/>
      <c r="AD419" s="414"/>
      <c r="AE419" s="414"/>
      <c r="AF419" s="414"/>
    </row>
    <row r="420" spans="1:32">
      <c r="A420" s="414"/>
      <c r="B420" s="414"/>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c r="AA420" s="414"/>
      <c r="AB420" s="414"/>
      <c r="AC420" s="414"/>
      <c r="AD420" s="414"/>
      <c r="AE420" s="414"/>
      <c r="AF420" s="414"/>
    </row>
    <row r="421" spans="1:32">
      <c r="A421" s="414"/>
      <c r="B421" s="414"/>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c r="AA421" s="414"/>
      <c r="AB421" s="414"/>
      <c r="AC421" s="414"/>
      <c r="AD421" s="414"/>
      <c r="AE421" s="414"/>
      <c r="AF421" s="414"/>
    </row>
    <row r="422" spans="1:32">
      <c r="A422" s="414"/>
      <c r="B422" s="414"/>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c r="AA422" s="414"/>
      <c r="AB422" s="414"/>
      <c r="AC422" s="414"/>
      <c r="AD422" s="414"/>
      <c r="AE422" s="414"/>
      <c r="AF422" s="414"/>
    </row>
    <row r="423" spans="1:32">
      <c r="A423" s="414"/>
      <c r="B423" s="414"/>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c r="AA423" s="414"/>
      <c r="AB423" s="414"/>
      <c r="AC423" s="414"/>
      <c r="AD423" s="414"/>
      <c r="AE423" s="414"/>
      <c r="AF423" s="414"/>
    </row>
    <row r="424" spans="1:32">
      <c r="A424" s="414"/>
      <c r="B424" s="414"/>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c r="AA424" s="414"/>
      <c r="AB424" s="414"/>
      <c r="AC424" s="414"/>
      <c r="AD424" s="414"/>
      <c r="AE424" s="414"/>
      <c r="AF424" s="414"/>
    </row>
    <row r="425" spans="1:32">
      <c r="A425" s="414"/>
      <c r="B425" s="414"/>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c r="AA425" s="414"/>
      <c r="AB425" s="414"/>
      <c r="AC425" s="414"/>
      <c r="AD425" s="414"/>
      <c r="AE425" s="414"/>
      <c r="AF425" s="414"/>
    </row>
    <row r="426" spans="1:32">
      <c r="A426" s="414"/>
      <c r="B426" s="414"/>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c r="AA426" s="414"/>
      <c r="AB426" s="414"/>
      <c r="AC426" s="414"/>
      <c r="AD426" s="414"/>
      <c r="AE426" s="414"/>
      <c r="AF426" s="414"/>
    </row>
    <row r="427" spans="1:32">
      <c r="A427" s="414"/>
      <c r="B427" s="414"/>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row>
    <row r="428" spans="1:32">
      <c r="A428" s="414"/>
      <c r="B428" s="414"/>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c r="AA428" s="414"/>
      <c r="AB428" s="414"/>
      <c r="AC428" s="414"/>
      <c r="AD428" s="414"/>
      <c r="AE428" s="414"/>
      <c r="AF428" s="414"/>
    </row>
    <row r="429" spans="1:32">
      <c r="A429" s="414"/>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c r="AA429" s="414"/>
      <c r="AB429" s="414"/>
      <c r="AC429" s="414"/>
      <c r="AD429" s="414"/>
      <c r="AE429" s="414"/>
      <c r="AF429" s="414"/>
    </row>
    <row r="430" spans="1:32">
      <c r="A430" s="414"/>
      <c r="B430" s="414"/>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c r="AA430" s="414"/>
      <c r="AB430" s="414"/>
      <c r="AC430" s="414"/>
      <c r="AD430" s="414"/>
      <c r="AE430" s="414"/>
      <c r="AF430" s="414"/>
    </row>
    <row r="431" spans="1:32">
      <c r="A431" s="414"/>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c r="AA431" s="414"/>
      <c r="AB431" s="414"/>
      <c r="AC431" s="414"/>
      <c r="AD431" s="414"/>
      <c r="AE431" s="414"/>
      <c r="AF431" s="414"/>
    </row>
    <row r="432" spans="1:32">
      <c r="A432" s="414"/>
      <c r="B432" s="414"/>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c r="AA432" s="414"/>
      <c r="AB432" s="414"/>
      <c r="AC432" s="414"/>
      <c r="AD432" s="414"/>
      <c r="AE432" s="414"/>
      <c r="AF432" s="414"/>
    </row>
    <row r="433" spans="1:32">
      <c r="A433" s="414"/>
      <c r="B433" s="414"/>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c r="AA433" s="414"/>
      <c r="AB433" s="414"/>
      <c r="AC433" s="414"/>
      <c r="AD433" s="414"/>
      <c r="AE433" s="414"/>
      <c r="AF433" s="414"/>
    </row>
    <row r="434" spans="1:32">
      <c r="A434" s="414"/>
      <c r="B434" s="414"/>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c r="AA434" s="414"/>
      <c r="AB434" s="414"/>
      <c r="AC434" s="414"/>
      <c r="AD434" s="414"/>
      <c r="AE434" s="414"/>
      <c r="AF434" s="414"/>
    </row>
    <row r="435" spans="1:32">
      <c r="A435" s="414"/>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414"/>
      <c r="AB435" s="414"/>
      <c r="AC435" s="414"/>
      <c r="AD435" s="414"/>
      <c r="AE435" s="414"/>
      <c r="AF435" s="414"/>
    </row>
    <row r="436" spans="1:32">
      <c r="A436" s="414"/>
      <c r="B436" s="414"/>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c r="AA436" s="414"/>
      <c r="AB436" s="414"/>
      <c r="AC436" s="414"/>
      <c r="AD436" s="414"/>
      <c r="AE436" s="414"/>
      <c r="AF436" s="414"/>
    </row>
    <row r="437" spans="1:32">
      <c r="A437" s="414"/>
      <c r="B437" s="414"/>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c r="AA437" s="414"/>
      <c r="AB437" s="414"/>
      <c r="AC437" s="414"/>
      <c r="AD437" s="414"/>
      <c r="AE437" s="414"/>
      <c r="AF437" s="414"/>
    </row>
    <row r="438" spans="1:32">
      <c r="A438" s="414"/>
      <c r="B438" s="414"/>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c r="AA438" s="414"/>
      <c r="AB438" s="414"/>
      <c r="AC438" s="414"/>
      <c r="AD438" s="414"/>
      <c r="AE438" s="414"/>
      <c r="AF438" s="414"/>
    </row>
    <row r="439" spans="1:32">
      <c r="A439" s="414"/>
      <c r="B439" s="414"/>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c r="AA439" s="414"/>
      <c r="AB439" s="414"/>
      <c r="AC439" s="414"/>
      <c r="AD439" s="414"/>
      <c r="AE439" s="414"/>
      <c r="AF439" s="414"/>
    </row>
    <row r="440" spans="1:32">
      <c r="A440" s="414"/>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c r="AA440" s="414"/>
      <c r="AB440" s="414"/>
      <c r="AC440" s="414"/>
      <c r="AD440" s="414"/>
      <c r="AE440" s="414"/>
      <c r="AF440" s="414"/>
    </row>
    <row r="441" spans="1:32">
      <c r="A441" s="414"/>
      <c r="B441" s="414"/>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c r="AA441" s="414"/>
      <c r="AB441" s="414"/>
      <c r="AC441" s="414"/>
      <c r="AD441" s="414"/>
      <c r="AE441" s="414"/>
      <c r="AF441" s="414"/>
    </row>
    <row r="442" spans="1:32">
      <c r="A442" s="414"/>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c r="AA442" s="414"/>
      <c r="AB442" s="414"/>
      <c r="AC442" s="414"/>
      <c r="AD442" s="414"/>
      <c r="AE442" s="414"/>
      <c r="AF442" s="414"/>
    </row>
    <row r="443" spans="1:32">
      <c r="A443" s="414"/>
      <c r="B443" s="414"/>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c r="AA443" s="414"/>
      <c r="AB443" s="414"/>
      <c r="AC443" s="414"/>
      <c r="AD443" s="414"/>
      <c r="AE443" s="414"/>
      <c r="AF443" s="414"/>
    </row>
    <row r="444" spans="1:32">
      <c r="A444" s="414"/>
      <c r="B444" s="414"/>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c r="AA444" s="414"/>
      <c r="AB444" s="414"/>
      <c r="AC444" s="414"/>
      <c r="AD444" s="414"/>
      <c r="AE444" s="414"/>
      <c r="AF444" s="414"/>
    </row>
    <row r="445" spans="1:32">
      <c r="A445" s="414"/>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c r="AA445" s="414"/>
      <c r="AB445" s="414"/>
      <c r="AC445" s="414"/>
      <c r="AD445" s="414"/>
      <c r="AE445" s="414"/>
      <c r="AF445" s="414"/>
    </row>
    <row r="446" spans="1:32">
      <c r="A446" s="414"/>
      <c r="B446" s="414"/>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c r="AA446" s="414"/>
      <c r="AB446" s="414"/>
      <c r="AC446" s="414"/>
      <c r="AD446" s="414"/>
      <c r="AE446" s="414"/>
      <c r="AF446" s="414"/>
    </row>
    <row r="447" spans="1:32">
      <c r="A447" s="414"/>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c r="AA447" s="414"/>
      <c r="AB447" s="414"/>
      <c r="AC447" s="414"/>
      <c r="AD447" s="414"/>
      <c r="AE447" s="414"/>
      <c r="AF447" s="414"/>
    </row>
    <row r="448" spans="1:32">
      <c r="A448" s="414"/>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c r="AA448" s="414"/>
      <c r="AB448" s="414"/>
      <c r="AC448" s="414"/>
      <c r="AD448" s="414"/>
      <c r="AE448" s="414"/>
      <c r="AF448" s="414"/>
    </row>
    <row r="449" spans="1:32">
      <c r="A449" s="414"/>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c r="AA449" s="414"/>
      <c r="AB449" s="414"/>
      <c r="AC449" s="414"/>
      <c r="AD449" s="414"/>
      <c r="AE449" s="414"/>
      <c r="AF449" s="414"/>
    </row>
    <row r="450" spans="1:32">
      <c r="A450" s="414"/>
      <c r="B450" s="414"/>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c r="AA450" s="414"/>
      <c r="AB450" s="414"/>
      <c r="AC450" s="414"/>
      <c r="AD450" s="414"/>
      <c r="AE450" s="414"/>
      <c r="AF450" s="414"/>
    </row>
    <row r="451" spans="1:32">
      <c r="A451" s="414"/>
      <c r="B451" s="414"/>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c r="AA451" s="414"/>
      <c r="AB451" s="414"/>
      <c r="AC451" s="414"/>
      <c r="AD451" s="414"/>
      <c r="AE451" s="414"/>
      <c r="AF451" s="414"/>
    </row>
    <row r="452" spans="1:32">
      <c r="A452" s="414"/>
      <c r="B452" s="414"/>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c r="AA452" s="414"/>
      <c r="AB452" s="414"/>
      <c r="AC452" s="414"/>
      <c r="AD452" s="414"/>
      <c r="AE452" s="414"/>
      <c r="AF452" s="414"/>
    </row>
    <row r="453" spans="1:32">
      <c r="A453" s="414"/>
      <c r="B453" s="414"/>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row>
    <row r="454" spans="1:32">
      <c r="A454" s="414"/>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414"/>
      <c r="AD454" s="414"/>
      <c r="AE454" s="414"/>
      <c r="AF454" s="414"/>
    </row>
    <row r="455" spans="1:32">
      <c r="A455" s="414"/>
      <c r="B455" s="414"/>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414"/>
      <c r="AD455" s="414"/>
      <c r="AE455" s="414"/>
      <c r="AF455" s="414"/>
    </row>
    <row r="456" spans="1:32">
      <c r="A456" s="414"/>
      <c r="B456" s="414"/>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414"/>
      <c r="AD456" s="414"/>
      <c r="AE456" s="414"/>
      <c r="AF456" s="414"/>
    </row>
    <row r="457" spans="1:32">
      <c r="A457" s="414"/>
      <c r="B457" s="414"/>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c r="AA457" s="414"/>
      <c r="AB457" s="414"/>
      <c r="AC457" s="414"/>
      <c r="AD457" s="414"/>
      <c r="AE457" s="414"/>
      <c r="AF457" s="414"/>
    </row>
    <row r="458" spans="1:32">
      <c r="A458" s="414"/>
      <c r="B458" s="414"/>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c r="AA458" s="414"/>
      <c r="AB458" s="414"/>
      <c r="AC458" s="414"/>
      <c r="AD458" s="414"/>
      <c r="AE458" s="414"/>
      <c r="AF458" s="414"/>
    </row>
    <row r="459" spans="1:32">
      <c r="A459" s="414"/>
      <c r="B459" s="414"/>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row>
    <row r="460" spans="1:32">
      <c r="A460" s="414"/>
      <c r="B460" s="414"/>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row>
    <row r="461" spans="1:32">
      <c r="A461" s="414"/>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row>
    <row r="462" spans="1:32">
      <c r="A462" s="414"/>
      <c r="B462" s="414"/>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row>
    <row r="463" spans="1:32">
      <c r="A463" s="414"/>
      <c r="B463" s="414"/>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row>
    <row r="464" spans="1:32">
      <c r="A464" s="414"/>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c r="AA464" s="414"/>
      <c r="AB464" s="414"/>
      <c r="AC464" s="414"/>
      <c r="AD464" s="414"/>
      <c r="AE464" s="414"/>
      <c r="AF464" s="414"/>
    </row>
    <row r="465" spans="1:32">
      <c r="A465" s="414"/>
      <c r="B465" s="414"/>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c r="AA465" s="414"/>
      <c r="AB465" s="414"/>
      <c r="AC465" s="414"/>
      <c r="AD465" s="414"/>
      <c r="AE465" s="414"/>
      <c r="AF465" s="414"/>
    </row>
    <row r="466" spans="1:32">
      <c r="A466" s="414"/>
      <c r="B466" s="414"/>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c r="AA466" s="414"/>
      <c r="AB466" s="414"/>
      <c r="AC466" s="414"/>
      <c r="AD466" s="414"/>
      <c r="AE466" s="414"/>
      <c r="AF466" s="414"/>
    </row>
    <row r="467" spans="1:32">
      <c r="A467" s="414"/>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c r="AA467" s="414"/>
      <c r="AB467" s="414"/>
      <c r="AC467" s="414"/>
      <c r="AD467" s="414"/>
      <c r="AE467" s="414"/>
      <c r="AF467" s="414"/>
    </row>
    <row r="468" spans="1:32">
      <c r="A468" s="414"/>
      <c r="B468" s="414"/>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c r="AA468" s="414"/>
      <c r="AB468" s="414"/>
      <c r="AC468" s="414"/>
      <c r="AD468" s="414"/>
      <c r="AE468" s="414"/>
      <c r="AF468" s="414"/>
    </row>
    <row r="469" spans="1:32">
      <c r="A469" s="414"/>
      <c r="B469" s="414"/>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c r="AA469" s="414"/>
      <c r="AB469" s="414"/>
      <c r="AC469" s="414"/>
      <c r="AD469" s="414"/>
      <c r="AE469" s="414"/>
      <c r="AF469" s="414"/>
    </row>
    <row r="470" spans="1:32">
      <c r="A470" s="414"/>
      <c r="B470" s="414"/>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c r="AA470" s="414"/>
      <c r="AB470" s="414"/>
      <c r="AC470" s="414"/>
      <c r="AD470" s="414"/>
      <c r="AE470" s="414"/>
      <c r="AF470" s="414"/>
    </row>
    <row r="471" spans="1:32">
      <c r="A471" s="414"/>
      <c r="B471" s="414"/>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c r="AA471" s="414"/>
      <c r="AB471" s="414"/>
      <c r="AC471" s="414"/>
      <c r="AD471" s="414"/>
      <c r="AE471" s="414"/>
      <c r="AF471" s="414"/>
    </row>
    <row r="472" spans="1:32">
      <c r="A472" s="414"/>
      <c r="B472" s="414"/>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c r="AA472" s="414"/>
      <c r="AB472" s="414"/>
      <c r="AC472" s="414"/>
      <c r="AD472" s="414"/>
      <c r="AE472" s="414"/>
      <c r="AF472" s="414"/>
    </row>
    <row r="473" spans="1:32">
      <c r="A473" s="414"/>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c r="AA473" s="414"/>
      <c r="AB473" s="414"/>
      <c r="AC473" s="414"/>
      <c r="AD473" s="414"/>
      <c r="AE473" s="414"/>
      <c r="AF473" s="414"/>
    </row>
    <row r="474" spans="1:32">
      <c r="A474" s="414"/>
      <c r="B474" s="414"/>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c r="AA474" s="414"/>
      <c r="AB474" s="414"/>
      <c r="AC474" s="414"/>
      <c r="AD474" s="414"/>
      <c r="AE474" s="414"/>
      <c r="AF474" s="414"/>
    </row>
    <row r="475" spans="1:32">
      <c r="A475" s="414"/>
      <c r="B475" s="414"/>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c r="AA475" s="414"/>
      <c r="AB475" s="414"/>
      <c r="AC475" s="414"/>
      <c r="AD475" s="414"/>
      <c r="AE475" s="414"/>
      <c r="AF475" s="414"/>
    </row>
    <row r="476" spans="1:32">
      <c r="A476" s="414"/>
      <c r="B476" s="414"/>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c r="AA476" s="414"/>
      <c r="AB476" s="414"/>
      <c r="AC476" s="414"/>
      <c r="AD476" s="414"/>
      <c r="AE476" s="414"/>
      <c r="AF476" s="414"/>
    </row>
    <row r="477" spans="1:32">
      <c r="A477" s="414"/>
      <c r="B477" s="414"/>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c r="AA477" s="414"/>
      <c r="AB477" s="414"/>
      <c r="AC477" s="414"/>
      <c r="AD477" s="414"/>
      <c r="AE477" s="414"/>
      <c r="AF477" s="414"/>
    </row>
    <row r="478" spans="1:32">
      <c r="A478" s="414"/>
      <c r="B478" s="414"/>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c r="AA478" s="414"/>
      <c r="AB478" s="414"/>
      <c r="AC478" s="414"/>
      <c r="AD478" s="414"/>
      <c r="AE478" s="414"/>
      <c r="AF478" s="414"/>
    </row>
    <row r="479" spans="1:32">
      <c r="A479" s="414"/>
      <c r="B479" s="414"/>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c r="AA479" s="414"/>
      <c r="AB479" s="414"/>
      <c r="AC479" s="414"/>
      <c r="AD479" s="414"/>
      <c r="AE479" s="414"/>
      <c r="AF479" s="414"/>
    </row>
    <row r="480" spans="1:32">
      <c r="A480" s="414"/>
      <c r="B480" s="414"/>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c r="AA480" s="414"/>
      <c r="AB480" s="414"/>
      <c r="AC480" s="414"/>
      <c r="AD480" s="414"/>
      <c r="AE480" s="414"/>
      <c r="AF480" s="414"/>
    </row>
    <row r="481" spans="1:32">
      <c r="A481" s="414"/>
      <c r="B481" s="414"/>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row>
    <row r="482" spans="1:32">
      <c r="A482" s="414"/>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row>
    <row r="483" spans="1:32">
      <c r="A483" s="414"/>
      <c r="B483" s="414"/>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c r="AA483" s="414"/>
      <c r="AB483" s="414"/>
      <c r="AC483" s="414"/>
      <c r="AD483" s="414"/>
      <c r="AE483" s="414"/>
      <c r="AF483" s="414"/>
    </row>
    <row r="484" spans="1:32">
      <c r="A484" s="414"/>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c r="AA484" s="414"/>
      <c r="AB484" s="414"/>
      <c r="AC484" s="414"/>
      <c r="AD484" s="414"/>
      <c r="AE484" s="414"/>
      <c r="AF484" s="414"/>
    </row>
    <row r="485" spans="1:32">
      <c r="A485" s="414"/>
      <c r="B485" s="414"/>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c r="AA485" s="414"/>
      <c r="AB485" s="414"/>
      <c r="AC485" s="414"/>
      <c r="AD485" s="414"/>
      <c r="AE485" s="414"/>
      <c r="AF485" s="414"/>
    </row>
    <row r="486" spans="1:32">
      <c r="A486" s="414"/>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c r="AA486" s="414"/>
      <c r="AB486" s="414"/>
      <c r="AC486" s="414"/>
      <c r="AD486" s="414"/>
      <c r="AE486" s="414"/>
      <c r="AF486" s="414"/>
    </row>
    <row r="487" spans="1:32">
      <c r="A487" s="414"/>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c r="AA487" s="414"/>
      <c r="AB487" s="414"/>
      <c r="AC487" s="414"/>
      <c r="AD487" s="414"/>
      <c r="AE487" s="414"/>
      <c r="AF487" s="414"/>
    </row>
    <row r="488" spans="1:32">
      <c r="A488" s="414"/>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c r="AA488" s="414"/>
      <c r="AB488" s="414"/>
      <c r="AC488" s="414"/>
      <c r="AD488" s="414"/>
      <c r="AE488" s="414"/>
      <c r="AF488" s="414"/>
    </row>
    <row r="489" spans="1:32">
      <c r="A489" s="414"/>
      <c r="B489" s="414"/>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c r="AA489" s="414"/>
      <c r="AB489" s="414"/>
      <c r="AC489" s="414"/>
      <c r="AD489" s="414"/>
      <c r="AE489" s="414"/>
      <c r="AF489" s="414"/>
    </row>
    <row r="490" spans="1:32">
      <c r="A490" s="414"/>
      <c r="B490" s="414"/>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c r="AA490" s="414"/>
      <c r="AB490" s="414"/>
      <c r="AC490" s="414"/>
      <c r="AD490" s="414"/>
      <c r="AE490" s="414"/>
      <c r="AF490" s="414"/>
    </row>
    <row r="491" spans="1:32">
      <c r="A491" s="414"/>
      <c r="B491" s="414"/>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c r="AA491" s="414"/>
      <c r="AB491" s="414"/>
      <c r="AC491" s="414"/>
      <c r="AD491" s="414"/>
      <c r="AE491" s="414"/>
      <c r="AF491" s="414"/>
    </row>
    <row r="492" spans="1:32">
      <c r="A492" s="414"/>
      <c r="B492" s="414"/>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c r="AA492" s="414"/>
      <c r="AB492" s="414"/>
      <c r="AC492" s="414"/>
      <c r="AD492" s="414"/>
      <c r="AE492" s="414"/>
      <c r="AF492" s="414"/>
    </row>
    <row r="493" spans="1:32">
      <c r="A493" s="414"/>
      <c r="B493" s="414"/>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c r="AA493" s="414"/>
      <c r="AB493" s="414"/>
      <c r="AC493" s="414"/>
      <c r="AD493" s="414"/>
      <c r="AE493" s="414"/>
      <c r="AF493" s="414"/>
    </row>
    <row r="494" spans="1:32">
      <c r="A494" s="414"/>
      <c r="B494" s="414"/>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c r="AA494" s="414"/>
      <c r="AB494" s="414"/>
      <c r="AC494" s="414"/>
      <c r="AD494" s="414"/>
      <c r="AE494" s="414"/>
      <c r="AF494" s="414"/>
    </row>
    <row r="495" spans="1:32">
      <c r="A495" s="414"/>
      <c r="B495" s="414"/>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c r="AA495" s="414"/>
      <c r="AB495" s="414"/>
      <c r="AC495" s="414"/>
      <c r="AD495" s="414"/>
      <c r="AE495" s="414"/>
      <c r="AF495" s="414"/>
    </row>
    <row r="496" spans="1:32">
      <c r="A496" s="414"/>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c r="AA496" s="414"/>
      <c r="AB496" s="414"/>
      <c r="AC496" s="414"/>
      <c r="AD496" s="414"/>
      <c r="AE496" s="414"/>
      <c r="AF496" s="414"/>
    </row>
    <row r="497" spans="1:32">
      <c r="A497" s="414"/>
      <c r="B497" s="414"/>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c r="AA497" s="414"/>
      <c r="AB497" s="414"/>
      <c r="AC497" s="414"/>
      <c r="AD497" s="414"/>
      <c r="AE497" s="414"/>
      <c r="AF497" s="414"/>
    </row>
    <row r="498" spans="1:32">
      <c r="A498" s="414"/>
      <c r="B498" s="414"/>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c r="AA498" s="414"/>
      <c r="AB498" s="414"/>
      <c r="AC498" s="414"/>
      <c r="AD498" s="414"/>
      <c r="AE498" s="414"/>
      <c r="AF498" s="414"/>
    </row>
    <row r="499" spans="1:32">
      <c r="A499" s="414"/>
      <c r="B499" s="414"/>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c r="AA499" s="414"/>
      <c r="AB499" s="414"/>
      <c r="AC499" s="414"/>
      <c r="AD499" s="414"/>
      <c r="AE499" s="414"/>
      <c r="AF499" s="414"/>
    </row>
    <row r="500" spans="1:32">
      <c r="A500" s="414"/>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c r="AA500" s="414"/>
      <c r="AB500" s="414"/>
      <c r="AC500" s="414"/>
      <c r="AD500" s="414"/>
      <c r="AE500" s="414"/>
      <c r="AF500" s="414"/>
    </row>
    <row r="501" spans="1:32">
      <c r="A501" s="414"/>
      <c r="B501" s="414"/>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c r="AA501" s="414"/>
      <c r="AB501" s="414"/>
      <c r="AC501" s="414"/>
      <c r="AD501" s="414"/>
      <c r="AE501" s="414"/>
      <c r="AF501" s="414"/>
    </row>
    <row r="502" spans="1:32">
      <c r="A502" s="414"/>
      <c r="B502" s="414"/>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c r="AA502" s="414"/>
      <c r="AB502" s="414"/>
      <c r="AC502" s="414"/>
      <c r="AD502" s="414"/>
      <c r="AE502" s="414"/>
      <c r="AF502" s="414"/>
    </row>
    <row r="503" spans="1:32">
      <c r="A503" s="414"/>
      <c r="B503" s="414"/>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c r="AA503" s="414"/>
      <c r="AB503" s="414"/>
      <c r="AC503" s="414"/>
      <c r="AD503" s="414"/>
      <c r="AE503" s="414"/>
      <c r="AF503" s="414"/>
    </row>
    <row r="504" spans="1:32">
      <c r="A504" s="414"/>
      <c r="B504" s="414"/>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c r="AA504" s="414"/>
      <c r="AB504" s="414"/>
      <c r="AC504" s="414"/>
      <c r="AD504" s="414"/>
      <c r="AE504" s="414"/>
      <c r="AF504" s="414"/>
    </row>
    <row r="505" spans="1:32">
      <c r="A505" s="414"/>
      <c r="B505" s="414"/>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c r="AA505" s="414"/>
      <c r="AB505" s="414"/>
      <c r="AC505" s="414"/>
      <c r="AD505" s="414"/>
      <c r="AE505" s="414"/>
      <c r="AF505" s="414"/>
    </row>
    <row r="506" spans="1:32">
      <c r="A506" s="414"/>
      <c r="B506" s="414"/>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c r="AA506" s="414"/>
      <c r="AB506" s="414"/>
      <c r="AC506" s="414"/>
      <c r="AD506" s="414"/>
      <c r="AE506" s="414"/>
      <c r="AF506" s="414"/>
    </row>
    <row r="507" spans="1:32">
      <c r="A507" s="414"/>
      <c r="B507" s="414"/>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c r="AA507" s="414"/>
      <c r="AB507" s="414"/>
      <c r="AC507" s="414"/>
      <c r="AD507" s="414"/>
      <c r="AE507" s="414"/>
      <c r="AF507" s="414"/>
    </row>
    <row r="508" spans="1:32">
      <c r="A508" s="414"/>
      <c r="B508" s="414"/>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c r="AA508" s="414"/>
      <c r="AB508" s="414"/>
      <c r="AC508" s="414"/>
      <c r="AD508" s="414"/>
      <c r="AE508" s="414"/>
      <c r="AF508" s="414"/>
    </row>
    <row r="509" spans="1:32">
      <c r="A509" s="414"/>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c r="AA509" s="414"/>
      <c r="AB509" s="414"/>
      <c r="AC509" s="414"/>
      <c r="AD509" s="414"/>
      <c r="AE509" s="414"/>
      <c r="AF509" s="414"/>
    </row>
    <row r="510" spans="1:32">
      <c r="A510" s="414"/>
      <c r="B510" s="414"/>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c r="AA510" s="414"/>
      <c r="AB510" s="414"/>
      <c r="AC510" s="414"/>
      <c r="AD510" s="414"/>
      <c r="AE510" s="414"/>
      <c r="AF510" s="414"/>
    </row>
    <row r="511" spans="1:32">
      <c r="A511" s="414"/>
      <c r="B511" s="414"/>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c r="AA511" s="414"/>
      <c r="AB511" s="414"/>
      <c r="AC511" s="414"/>
      <c r="AD511" s="414"/>
      <c r="AE511" s="414"/>
      <c r="AF511" s="414"/>
    </row>
    <row r="512" spans="1:32">
      <c r="A512" s="414"/>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c r="AA512" s="414"/>
      <c r="AB512" s="414"/>
      <c r="AC512" s="414"/>
      <c r="AD512" s="414"/>
      <c r="AE512" s="414"/>
      <c r="AF512" s="414"/>
    </row>
    <row r="513" spans="1:32">
      <c r="A513" s="414"/>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c r="AA513" s="414"/>
      <c r="AB513" s="414"/>
      <c r="AC513" s="414"/>
      <c r="AD513" s="414"/>
      <c r="AE513" s="414"/>
      <c r="AF513" s="414"/>
    </row>
    <row r="514" spans="1:32">
      <c r="A514" s="414"/>
      <c r="B514" s="414"/>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c r="AA514" s="414"/>
      <c r="AB514" s="414"/>
      <c r="AC514" s="414"/>
      <c r="AD514" s="414"/>
      <c r="AE514" s="414"/>
      <c r="AF514" s="414"/>
    </row>
    <row r="515" spans="1:32">
      <c r="A515" s="414"/>
      <c r="B515" s="414"/>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c r="AA515" s="414"/>
      <c r="AB515" s="414"/>
      <c r="AC515" s="414"/>
      <c r="AD515" s="414"/>
      <c r="AE515" s="414"/>
      <c r="AF515" s="414"/>
    </row>
    <row r="516" spans="1:32">
      <c r="A516" s="414"/>
      <c r="B516" s="414"/>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c r="AA516" s="414"/>
      <c r="AB516" s="414"/>
      <c r="AC516" s="414"/>
      <c r="AD516" s="414"/>
      <c r="AE516" s="414"/>
      <c r="AF516" s="414"/>
    </row>
    <row r="517" spans="1:32">
      <c r="A517" s="414"/>
      <c r="B517" s="414"/>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c r="AA517" s="414"/>
      <c r="AB517" s="414"/>
      <c r="AC517" s="414"/>
      <c r="AD517" s="414"/>
      <c r="AE517" s="414"/>
      <c r="AF517" s="414"/>
    </row>
    <row r="518" spans="1:32">
      <c r="A518" s="414"/>
      <c r="B518" s="414"/>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c r="AA518" s="414"/>
      <c r="AB518" s="414"/>
      <c r="AC518" s="414"/>
      <c r="AD518" s="414"/>
      <c r="AE518" s="414"/>
      <c r="AF518" s="414"/>
    </row>
    <row r="519" spans="1:32">
      <c r="A519" s="414"/>
      <c r="B519" s="414"/>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c r="AA519" s="414"/>
      <c r="AB519" s="414"/>
      <c r="AC519" s="414"/>
      <c r="AD519" s="414"/>
      <c r="AE519" s="414"/>
      <c r="AF519" s="414"/>
    </row>
    <row r="520" spans="1:32">
      <c r="A520" s="414"/>
      <c r="B520" s="414"/>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c r="AA520" s="414"/>
      <c r="AB520" s="414"/>
      <c r="AC520" s="414"/>
      <c r="AD520" s="414"/>
      <c r="AE520" s="414"/>
      <c r="AF520" s="414"/>
    </row>
    <row r="521" spans="1:32">
      <c r="A521" s="414"/>
      <c r="B521" s="414"/>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c r="AA521" s="414"/>
      <c r="AB521" s="414"/>
      <c r="AC521" s="414"/>
      <c r="AD521" s="414"/>
      <c r="AE521" s="414"/>
      <c r="AF521" s="414"/>
    </row>
    <row r="522" spans="1:32">
      <c r="A522" s="414"/>
      <c r="B522" s="414"/>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c r="AA522" s="414"/>
      <c r="AB522" s="414"/>
      <c r="AC522" s="414"/>
      <c r="AD522" s="414"/>
      <c r="AE522" s="414"/>
      <c r="AF522" s="414"/>
    </row>
    <row r="523" spans="1:32">
      <c r="A523" s="414"/>
      <c r="B523" s="414"/>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c r="AA523" s="414"/>
      <c r="AB523" s="414"/>
      <c r="AC523" s="414"/>
      <c r="AD523" s="414"/>
      <c r="AE523" s="414"/>
      <c r="AF523" s="414"/>
    </row>
    <row r="524" spans="1:32">
      <c r="A524" s="414"/>
      <c r="B524" s="414"/>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c r="AA524" s="414"/>
      <c r="AB524" s="414"/>
      <c r="AC524" s="414"/>
      <c r="AD524" s="414"/>
      <c r="AE524" s="414"/>
      <c r="AF524" s="414"/>
    </row>
    <row r="525" spans="1:32">
      <c r="A525" s="414"/>
      <c r="B525" s="414"/>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c r="AA525" s="414"/>
      <c r="AB525" s="414"/>
      <c r="AC525" s="414"/>
      <c r="AD525" s="414"/>
      <c r="AE525" s="414"/>
      <c r="AF525" s="414"/>
    </row>
    <row r="526" spans="1:32">
      <c r="A526" s="414"/>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c r="AA526" s="414"/>
      <c r="AB526" s="414"/>
      <c r="AC526" s="414"/>
      <c r="AD526" s="414"/>
      <c r="AE526" s="414"/>
      <c r="AF526" s="414"/>
    </row>
    <row r="527" spans="1:32">
      <c r="A527" s="414"/>
      <c r="B527" s="414"/>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c r="AA527" s="414"/>
      <c r="AB527" s="414"/>
      <c r="AC527" s="414"/>
      <c r="AD527" s="414"/>
      <c r="AE527" s="414"/>
      <c r="AF527" s="414"/>
    </row>
    <row r="528" spans="1:32">
      <c r="A528" s="414"/>
      <c r="B528" s="414"/>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c r="AA528" s="414"/>
      <c r="AB528" s="414"/>
      <c r="AC528" s="414"/>
      <c r="AD528" s="414"/>
      <c r="AE528" s="414"/>
      <c r="AF528" s="414"/>
    </row>
    <row r="529" spans="1:32">
      <c r="A529" s="414"/>
      <c r="B529" s="414"/>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c r="AA529" s="414"/>
      <c r="AB529" s="414"/>
      <c r="AC529" s="414"/>
      <c r="AD529" s="414"/>
      <c r="AE529" s="414"/>
      <c r="AF529" s="414"/>
    </row>
    <row r="530" spans="1:32">
      <c r="A530" s="414"/>
      <c r="B530" s="414"/>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c r="AA530" s="414"/>
      <c r="AB530" s="414"/>
      <c r="AC530" s="414"/>
      <c r="AD530" s="414"/>
      <c r="AE530" s="414"/>
      <c r="AF530" s="414"/>
    </row>
    <row r="531" spans="1:32">
      <c r="A531" s="414"/>
      <c r="B531" s="414"/>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c r="AA531" s="414"/>
      <c r="AB531" s="414"/>
      <c r="AC531" s="414"/>
      <c r="AD531" s="414"/>
      <c r="AE531" s="414"/>
      <c r="AF531" s="414"/>
    </row>
    <row r="532" spans="1:32">
      <c r="A532" s="414"/>
      <c r="B532" s="414"/>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c r="AA532" s="414"/>
      <c r="AB532" s="414"/>
      <c r="AC532" s="414"/>
      <c r="AD532" s="414"/>
      <c r="AE532" s="414"/>
      <c r="AF532" s="414"/>
    </row>
    <row r="533" spans="1:32">
      <c r="A533" s="414"/>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c r="AA533" s="414"/>
      <c r="AB533" s="414"/>
      <c r="AC533" s="414"/>
      <c r="AD533" s="414"/>
      <c r="AE533" s="414"/>
      <c r="AF533" s="414"/>
    </row>
    <row r="534" spans="1:32">
      <c r="A534" s="414"/>
      <c r="B534" s="414"/>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c r="AA534" s="414"/>
      <c r="AB534" s="414"/>
      <c r="AC534" s="414"/>
      <c r="AD534" s="414"/>
      <c r="AE534" s="414"/>
      <c r="AF534" s="414"/>
    </row>
    <row r="535" spans="1:32">
      <c r="A535" s="414"/>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row>
    <row r="536" spans="1:32">
      <c r="A536" s="414"/>
      <c r="B536" s="414"/>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c r="AA536" s="414"/>
      <c r="AB536" s="414"/>
      <c r="AC536" s="414"/>
      <c r="AD536" s="414"/>
      <c r="AE536" s="414"/>
      <c r="AF536" s="414"/>
    </row>
    <row r="537" spans="1:32">
      <c r="A537" s="414"/>
      <c r="B537" s="414"/>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c r="AA537" s="414"/>
      <c r="AB537" s="414"/>
      <c r="AC537" s="414"/>
      <c r="AD537" s="414"/>
      <c r="AE537" s="414"/>
      <c r="AF537" s="414"/>
    </row>
    <row r="538" spans="1:32">
      <c r="A538" s="414"/>
      <c r="B538" s="414"/>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c r="AA538" s="414"/>
      <c r="AB538" s="414"/>
      <c r="AC538" s="414"/>
      <c r="AD538" s="414"/>
      <c r="AE538" s="414"/>
      <c r="AF538" s="414"/>
    </row>
    <row r="539" spans="1:32">
      <c r="A539" s="414"/>
      <c r="B539" s="414"/>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c r="AA539" s="414"/>
      <c r="AB539" s="414"/>
      <c r="AC539" s="414"/>
      <c r="AD539" s="414"/>
      <c r="AE539" s="414"/>
      <c r="AF539" s="414"/>
    </row>
    <row r="540" spans="1:32">
      <c r="A540" s="414"/>
      <c r="B540" s="414"/>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c r="AA540" s="414"/>
      <c r="AB540" s="414"/>
      <c r="AC540" s="414"/>
      <c r="AD540" s="414"/>
      <c r="AE540" s="414"/>
      <c r="AF540" s="414"/>
    </row>
    <row r="541" spans="1:32">
      <c r="A541" s="414"/>
      <c r="B541" s="414"/>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c r="AA541" s="414"/>
      <c r="AB541" s="414"/>
      <c r="AC541" s="414"/>
      <c r="AD541" s="414"/>
      <c r="AE541" s="414"/>
      <c r="AF541" s="414"/>
    </row>
    <row r="542" spans="1:32">
      <c r="A542" s="414"/>
      <c r="B542" s="414"/>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c r="AA542" s="414"/>
      <c r="AB542" s="414"/>
      <c r="AC542" s="414"/>
      <c r="AD542" s="414"/>
      <c r="AE542" s="414"/>
      <c r="AF542" s="414"/>
    </row>
    <row r="543" spans="1:32">
      <c r="A543" s="414"/>
      <c r="B543" s="414"/>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c r="AA543" s="414"/>
      <c r="AB543" s="414"/>
      <c r="AC543" s="414"/>
      <c r="AD543" s="414"/>
      <c r="AE543" s="414"/>
      <c r="AF543" s="414"/>
    </row>
    <row r="544" spans="1:32">
      <c r="A544" s="414"/>
      <c r="B544" s="414"/>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c r="AA544" s="414"/>
      <c r="AB544" s="414"/>
      <c r="AC544" s="414"/>
      <c r="AD544" s="414"/>
      <c r="AE544" s="414"/>
      <c r="AF544" s="414"/>
    </row>
    <row r="545" spans="1:32">
      <c r="A545" s="414"/>
      <c r="B545" s="414"/>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c r="AA545" s="414"/>
      <c r="AB545" s="414"/>
      <c r="AC545" s="414"/>
      <c r="AD545" s="414"/>
      <c r="AE545" s="414"/>
      <c r="AF545" s="414"/>
    </row>
    <row r="546" spans="1:32">
      <c r="A546" s="414"/>
      <c r="B546" s="414"/>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c r="AA546" s="414"/>
      <c r="AB546" s="414"/>
      <c r="AC546" s="414"/>
      <c r="AD546" s="414"/>
      <c r="AE546" s="414"/>
      <c r="AF546" s="414"/>
    </row>
    <row r="547" spans="1:32">
      <c r="A547" s="414"/>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c r="AA547" s="414"/>
      <c r="AB547" s="414"/>
      <c r="AC547" s="414"/>
      <c r="AD547" s="414"/>
      <c r="AE547" s="414"/>
      <c r="AF547" s="414"/>
    </row>
    <row r="548" spans="1:32">
      <c r="A548" s="414"/>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c r="AA548" s="414"/>
      <c r="AB548" s="414"/>
      <c r="AC548" s="414"/>
      <c r="AD548" s="414"/>
      <c r="AE548" s="414"/>
      <c r="AF548" s="414"/>
    </row>
    <row r="549" spans="1:32">
      <c r="A549" s="414"/>
      <c r="B549" s="414"/>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c r="AA549" s="414"/>
      <c r="AB549" s="414"/>
      <c r="AC549" s="414"/>
      <c r="AD549" s="414"/>
      <c r="AE549" s="414"/>
      <c r="AF549" s="414"/>
    </row>
    <row r="550" spans="1:32">
      <c r="A550" s="414"/>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c r="AA550" s="414"/>
      <c r="AB550" s="414"/>
      <c r="AC550" s="414"/>
      <c r="AD550" s="414"/>
      <c r="AE550" s="414"/>
      <c r="AF550" s="414"/>
    </row>
    <row r="551" spans="1:32">
      <c r="A551" s="414"/>
      <c r="B551" s="414"/>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c r="AA551" s="414"/>
      <c r="AB551" s="414"/>
      <c r="AC551" s="414"/>
      <c r="AD551" s="414"/>
      <c r="AE551" s="414"/>
      <c r="AF551" s="414"/>
    </row>
    <row r="552" spans="1:32">
      <c r="A552" s="414"/>
      <c r="B552" s="414"/>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c r="AA552" s="414"/>
      <c r="AB552" s="414"/>
      <c r="AC552" s="414"/>
      <c r="AD552" s="414"/>
      <c r="AE552" s="414"/>
      <c r="AF552" s="414"/>
    </row>
    <row r="553" spans="1:32">
      <c r="A553" s="414"/>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c r="AA553" s="414"/>
      <c r="AB553" s="414"/>
      <c r="AC553" s="414"/>
      <c r="AD553" s="414"/>
      <c r="AE553" s="414"/>
      <c r="AF553" s="414"/>
    </row>
    <row r="554" spans="1:32">
      <c r="A554" s="414"/>
      <c r="B554" s="414"/>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c r="AA554" s="414"/>
      <c r="AB554" s="414"/>
      <c r="AC554" s="414"/>
      <c r="AD554" s="414"/>
      <c r="AE554" s="414"/>
      <c r="AF554" s="414"/>
    </row>
    <row r="555" spans="1:32">
      <c r="A555" s="414"/>
      <c r="B555" s="414"/>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c r="AA555" s="414"/>
      <c r="AB555" s="414"/>
      <c r="AC555" s="414"/>
      <c r="AD555" s="414"/>
      <c r="AE555" s="414"/>
      <c r="AF555" s="414"/>
    </row>
    <row r="556" spans="1:32">
      <c r="A556" s="414"/>
      <c r="B556" s="414"/>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c r="AA556" s="414"/>
      <c r="AB556" s="414"/>
      <c r="AC556" s="414"/>
      <c r="AD556" s="414"/>
      <c r="AE556" s="414"/>
      <c r="AF556" s="414"/>
    </row>
    <row r="557" spans="1:32">
      <c r="A557" s="414"/>
      <c r="B557" s="414"/>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c r="AA557" s="414"/>
      <c r="AB557" s="414"/>
      <c r="AC557" s="414"/>
      <c r="AD557" s="414"/>
      <c r="AE557" s="414"/>
      <c r="AF557" s="414"/>
    </row>
    <row r="558" spans="1:32">
      <c r="A558" s="414"/>
      <c r="B558" s="414"/>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c r="AA558" s="414"/>
      <c r="AB558" s="414"/>
      <c r="AC558" s="414"/>
      <c r="AD558" s="414"/>
      <c r="AE558" s="414"/>
      <c r="AF558" s="414"/>
    </row>
    <row r="559" spans="1:32">
      <c r="A559" s="414"/>
      <c r="B559" s="414"/>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c r="AA559" s="414"/>
      <c r="AB559" s="414"/>
      <c r="AC559" s="414"/>
      <c r="AD559" s="414"/>
      <c r="AE559" s="414"/>
      <c r="AF559" s="414"/>
    </row>
    <row r="560" spans="1:32">
      <c r="A560" s="414"/>
      <c r="B560" s="414"/>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c r="AA560" s="414"/>
      <c r="AB560" s="414"/>
      <c r="AC560" s="414"/>
      <c r="AD560" s="414"/>
      <c r="AE560" s="414"/>
      <c r="AF560" s="414"/>
    </row>
    <row r="561" spans="1:32">
      <c r="A561" s="414"/>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c r="AA561" s="414"/>
      <c r="AB561" s="414"/>
      <c r="AC561" s="414"/>
      <c r="AD561" s="414"/>
      <c r="AE561" s="414"/>
      <c r="AF561" s="414"/>
    </row>
    <row r="562" spans="1:32">
      <c r="A562" s="414"/>
      <c r="B562" s="414"/>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c r="AA562" s="414"/>
      <c r="AB562" s="414"/>
      <c r="AC562" s="414"/>
      <c r="AD562" s="414"/>
      <c r="AE562" s="414"/>
      <c r="AF562" s="414"/>
    </row>
    <row r="563" spans="1:32">
      <c r="A563" s="414"/>
      <c r="B563" s="414"/>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c r="AA563" s="414"/>
      <c r="AB563" s="414"/>
      <c r="AC563" s="414"/>
      <c r="AD563" s="414"/>
      <c r="AE563" s="414"/>
      <c r="AF563" s="414"/>
    </row>
    <row r="564" spans="1:32">
      <c r="A564" s="414"/>
      <c r="B564" s="414"/>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c r="AA564" s="414"/>
      <c r="AB564" s="414"/>
      <c r="AC564" s="414"/>
      <c r="AD564" s="414"/>
      <c r="AE564" s="414"/>
      <c r="AF564" s="414"/>
    </row>
    <row r="565" spans="1:32">
      <c r="A565" s="414"/>
      <c r="B565" s="414"/>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c r="AA565" s="414"/>
      <c r="AB565" s="414"/>
      <c r="AC565" s="414"/>
      <c r="AD565" s="414"/>
      <c r="AE565" s="414"/>
      <c r="AF565" s="414"/>
    </row>
    <row r="566" spans="1:32">
      <c r="A566" s="414"/>
      <c r="B566" s="414"/>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c r="AA566" s="414"/>
      <c r="AB566" s="414"/>
      <c r="AC566" s="414"/>
      <c r="AD566" s="414"/>
      <c r="AE566" s="414"/>
      <c r="AF566" s="414"/>
    </row>
    <row r="567" spans="1:32">
      <c r="A567" s="414"/>
      <c r="B567" s="414"/>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c r="AA567" s="414"/>
      <c r="AB567" s="414"/>
      <c r="AC567" s="414"/>
      <c r="AD567" s="414"/>
      <c r="AE567" s="414"/>
      <c r="AF567" s="414"/>
    </row>
    <row r="568" spans="1:32">
      <c r="A568" s="414"/>
      <c r="B568" s="414"/>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c r="AA568" s="414"/>
      <c r="AB568" s="414"/>
      <c r="AC568" s="414"/>
      <c r="AD568" s="414"/>
      <c r="AE568" s="414"/>
      <c r="AF568" s="414"/>
    </row>
    <row r="569" spans="1:32">
      <c r="A569" s="414"/>
      <c r="B569" s="414"/>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c r="AA569" s="414"/>
      <c r="AB569" s="414"/>
      <c r="AC569" s="414"/>
      <c r="AD569" s="414"/>
      <c r="AE569" s="414"/>
      <c r="AF569" s="414"/>
    </row>
    <row r="570" spans="1:32">
      <c r="A570" s="414"/>
      <c r="B570" s="414"/>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c r="AA570" s="414"/>
      <c r="AB570" s="414"/>
      <c r="AC570" s="414"/>
      <c r="AD570" s="414"/>
      <c r="AE570" s="414"/>
      <c r="AF570" s="414"/>
    </row>
    <row r="571" spans="1:32">
      <c r="A571" s="414"/>
      <c r="B571" s="414"/>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c r="AA571" s="414"/>
      <c r="AB571" s="414"/>
      <c r="AC571" s="414"/>
      <c r="AD571" s="414"/>
      <c r="AE571" s="414"/>
      <c r="AF571" s="414"/>
    </row>
    <row r="572" spans="1:32">
      <c r="A572" s="414"/>
      <c r="B572" s="414"/>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c r="AA572" s="414"/>
      <c r="AB572" s="414"/>
      <c r="AC572" s="414"/>
      <c r="AD572" s="414"/>
      <c r="AE572" s="414"/>
      <c r="AF572" s="414"/>
    </row>
    <row r="573" spans="1:32">
      <c r="A573" s="414"/>
      <c r="B573" s="414"/>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c r="AA573" s="414"/>
      <c r="AB573" s="414"/>
      <c r="AC573" s="414"/>
      <c r="AD573" s="414"/>
      <c r="AE573" s="414"/>
      <c r="AF573" s="414"/>
    </row>
    <row r="574" spans="1:32">
      <c r="A574" s="414"/>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c r="AA574" s="414"/>
      <c r="AB574" s="414"/>
      <c r="AC574" s="414"/>
      <c r="AD574" s="414"/>
      <c r="AE574" s="414"/>
      <c r="AF574" s="414"/>
    </row>
    <row r="575" spans="1:32">
      <c r="A575" s="414"/>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c r="AA575" s="414"/>
      <c r="AB575" s="414"/>
      <c r="AC575" s="414"/>
      <c r="AD575" s="414"/>
      <c r="AE575" s="414"/>
      <c r="AF575" s="414"/>
    </row>
    <row r="576" spans="1:32">
      <c r="A576" s="414"/>
      <c r="B576" s="414"/>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c r="AA576" s="414"/>
      <c r="AB576" s="414"/>
      <c r="AC576" s="414"/>
      <c r="AD576" s="414"/>
      <c r="AE576" s="414"/>
      <c r="AF576" s="414"/>
    </row>
    <row r="577" spans="1:32">
      <c r="A577" s="414"/>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c r="AA577" s="414"/>
      <c r="AB577" s="414"/>
      <c r="AC577" s="414"/>
      <c r="AD577" s="414"/>
      <c r="AE577" s="414"/>
      <c r="AF577" s="414"/>
    </row>
    <row r="578" spans="1:32">
      <c r="A578" s="414"/>
      <c r="B578" s="414"/>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c r="AA578" s="414"/>
      <c r="AB578" s="414"/>
      <c r="AC578" s="414"/>
      <c r="AD578" s="414"/>
      <c r="AE578" s="414"/>
      <c r="AF578" s="414"/>
    </row>
    <row r="579" spans="1:32">
      <c r="A579" s="414"/>
      <c r="B579" s="414"/>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c r="AA579" s="414"/>
      <c r="AB579" s="414"/>
      <c r="AC579" s="414"/>
      <c r="AD579" s="414"/>
      <c r="AE579" s="414"/>
      <c r="AF579" s="414"/>
    </row>
    <row r="580" spans="1:32">
      <c r="A580" s="414"/>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c r="AA580" s="414"/>
      <c r="AB580" s="414"/>
      <c r="AC580" s="414"/>
      <c r="AD580" s="414"/>
      <c r="AE580" s="414"/>
      <c r="AF580" s="414"/>
    </row>
    <row r="581" spans="1:32">
      <c r="A581" s="414"/>
      <c r="B581" s="414"/>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c r="AA581" s="414"/>
      <c r="AB581" s="414"/>
      <c r="AC581" s="414"/>
      <c r="AD581" s="414"/>
      <c r="AE581" s="414"/>
      <c r="AF581" s="414"/>
    </row>
    <row r="582" spans="1:32">
      <c r="A582" s="414"/>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c r="AA582" s="414"/>
      <c r="AB582" s="414"/>
      <c r="AC582" s="414"/>
      <c r="AD582" s="414"/>
      <c r="AE582" s="414"/>
      <c r="AF582" s="414"/>
    </row>
    <row r="583" spans="1:32">
      <c r="A583" s="414"/>
      <c r="B583" s="414"/>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c r="AA583" s="414"/>
      <c r="AB583" s="414"/>
      <c r="AC583" s="414"/>
      <c r="AD583" s="414"/>
      <c r="AE583" s="414"/>
      <c r="AF583" s="414"/>
    </row>
    <row r="584" spans="1:32">
      <c r="A584" s="414"/>
      <c r="B584" s="414"/>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c r="AA584" s="414"/>
      <c r="AB584" s="414"/>
      <c r="AC584" s="414"/>
      <c r="AD584" s="414"/>
      <c r="AE584" s="414"/>
      <c r="AF584" s="414"/>
    </row>
    <row r="585" spans="1:32">
      <c r="A585" s="414"/>
      <c r="B585" s="414"/>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c r="AA585" s="414"/>
      <c r="AB585" s="414"/>
      <c r="AC585" s="414"/>
      <c r="AD585" s="414"/>
      <c r="AE585" s="414"/>
      <c r="AF585" s="414"/>
    </row>
    <row r="586" spans="1:32">
      <c r="A586" s="414"/>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c r="AA586" s="414"/>
      <c r="AB586" s="414"/>
      <c r="AC586" s="414"/>
      <c r="AD586" s="414"/>
      <c r="AE586" s="414"/>
      <c r="AF586" s="414"/>
    </row>
    <row r="587" spans="1:32">
      <c r="A587" s="414"/>
      <c r="B587" s="414"/>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c r="AA587" s="414"/>
      <c r="AB587" s="414"/>
      <c r="AC587" s="414"/>
      <c r="AD587" s="414"/>
      <c r="AE587" s="414"/>
      <c r="AF587" s="414"/>
    </row>
    <row r="588" spans="1:32">
      <c r="A588" s="414"/>
      <c r="B588" s="414"/>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c r="AA588" s="414"/>
      <c r="AB588" s="414"/>
      <c r="AC588" s="414"/>
      <c r="AD588" s="414"/>
      <c r="AE588" s="414"/>
      <c r="AF588" s="414"/>
    </row>
    <row r="589" spans="1:32">
      <c r="A589" s="414"/>
      <c r="B589" s="414"/>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row>
    <row r="590" spans="1:32">
      <c r="A590" s="414"/>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row>
    <row r="591" spans="1:32">
      <c r="A591" s="414"/>
      <c r="B591" s="414"/>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c r="AA591" s="414"/>
      <c r="AB591" s="414"/>
      <c r="AC591" s="414"/>
      <c r="AD591" s="414"/>
      <c r="AE591" s="414"/>
      <c r="AF591" s="414"/>
    </row>
    <row r="592" spans="1:32">
      <c r="A592" s="414"/>
      <c r="B592" s="414"/>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c r="AA592" s="414"/>
      <c r="AB592" s="414"/>
      <c r="AC592" s="414"/>
      <c r="AD592" s="414"/>
      <c r="AE592" s="414"/>
      <c r="AF592" s="414"/>
    </row>
    <row r="593" spans="1:32">
      <c r="A593" s="414"/>
      <c r="B593" s="414"/>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c r="AA593" s="414"/>
      <c r="AB593" s="414"/>
      <c r="AC593" s="414"/>
      <c r="AD593" s="414"/>
      <c r="AE593" s="414"/>
      <c r="AF593" s="414"/>
    </row>
    <row r="594" spans="1:32">
      <c r="A594" s="414"/>
      <c r="B594" s="414"/>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c r="AA594" s="414"/>
      <c r="AB594" s="414"/>
      <c r="AC594" s="414"/>
      <c r="AD594" s="414"/>
      <c r="AE594" s="414"/>
      <c r="AF594" s="414"/>
    </row>
    <row r="595" spans="1:32">
      <c r="A595" s="414"/>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c r="AA595" s="414"/>
      <c r="AB595" s="414"/>
      <c r="AC595" s="414"/>
      <c r="AD595" s="414"/>
      <c r="AE595" s="414"/>
      <c r="AF595" s="414"/>
    </row>
    <row r="596" spans="1:32">
      <c r="A596" s="414"/>
      <c r="B596" s="414"/>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c r="AA596" s="414"/>
      <c r="AB596" s="414"/>
      <c r="AC596" s="414"/>
      <c r="AD596" s="414"/>
      <c r="AE596" s="414"/>
      <c r="AF596" s="414"/>
    </row>
    <row r="597" spans="1:32">
      <c r="A597" s="414"/>
      <c r="B597" s="414"/>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c r="AA597" s="414"/>
      <c r="AB597" s="414"/>
      <c r="AC597" s="414"/>
      <c r="AD597" s="414"/>
      <c r="AE597" s="414"/>
      <c r="AF597" s="414"/>
    </row>
    <row r="598" spans="1:32">
      <c r="A598" s="414"/>
      <c r="B598" s="414"/>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c r="AA598" s="414"/>
      <c r="AB598" s="414"/>
      <c r="AC598" s="414"/>
      <c r="AD598" s="414"/>
      <c r="AE598" s="414"/>
      <c r="AF598" s="414"/>
    </row>
    <row r="599" spans="1:32">
      <c r="A599" s="414"/>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row>
    <row r="600" spans="1:32">
      <c r="A600" s="414"/>
      <c r="B600" s="414"/>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c r="AA600" s="414"/>
      <c r="AB600" s="414"/>
      <c r="AC600" s="414"/>
      <c r="AD600" s="414"/>
      <c r="AE600" s="414"/>
      <c r="AF600" s="414"/>
    </row>
    <row r="601" spans="1:32">
      <c r="A601" s="414"/>
      <c r="B601" s="414"/>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c r="AA601" s="414"/>
      <c r="AB601" s="414"/>
      <c r="AC601" s="414"/>
      <c r="AD601" s="414"/>
      <c r="AE601" s="414"/>
      <c r="AF601" s="414"/>
    </row>
    <row r="602" spans="1:32">
      <c r="A602" s="414"/>
      <c r="B602" s="414"/>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c r="AA602" s="414"/>
      <c r="AB602" s="414"/>
      <c r="AC602" s="414"/>
      <c r="AD602" s="414"/>
      <c r="AE602" s="414"/>
      <c r="AF602" s="414"/>
    </row>
    <row r="603" spans="1:32">
      <c r="A603" s="414"/>
      <c r="B603" s="414"/>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c r="AA603" s="414"/>
      <c r="AB603" s="414"/>
      <c r="AC603" s="414"/>
      <c r="AD603" s="414"/>
      <c r="AE603" s="414"/>
      <c r="AF603" s="414"/>
    </row>
    <row r="604" spans="1:32">
      <c r="A604" s="414"/>
      <c r="B604" s="414"/>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c r="AA604" s="414"/>
      <c r="AB604" s="414"/>
      <c r="AC604" s="414"/>
      <c r="AD604" s="414"/>
      <c r="AE604" s="414"/>
      <c r="AF604" s="414"/>
    </row>
    <row r="605" spans="1:32">
      <c r="A605" s="414"/>
      <c r="B605" s="414"/>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c r="AA605" s="414"/>
      <c r="AB605" s="414"/>
      <c r="AC605" s="414"/>
      <c r="AD605" s="414"/>
      <c r="AE605" s="414"/>
      <c r="AF605" s="414"/>
    </row>
    <row r="606" spans="1:32">
      <c r="A606" s="414"/>
      <c r="B606" s="414"/>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c r="AA606" s="414"/>
      <c r="AB606" s="414"/>
      <c r="AC606" s="414"/>
      <c r="AD606" s="414"/>
      <c r="AE606" s="414"/>
      <c r="AF606" s="414"/>
    </row>
    <row r="607" spans="1:32">
      <c r="A607" s="414"/>
      <c r="B607" s="414"/>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c r="AA607" s="414"/>
      <c r="AB607" s="414"/>
      <c r="AC607" s="414"/>
      <c r="AD607" s="414"/>
      <c r="AE607" s="414"/>
      <c r="AF607" s="414"/>
    </row>
    <row r="608" spans="1:32">
      <c r="A608" s="414"/>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c r="AA608" s="414"/>
      <c r="AB608" s="414"/>
      <c r="AC608" s="414"/>
      <c r="AD608" s="414"/>
      <c r="AE608" s="414"/>
      <c r="AF608" s="414"/>
    </row>
    <row r="609" spans="1:32">
      <c r="A609" s="414"/>
      <c r="B609" s="414"/>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c r="AA609" s="414"/>
      <c r="AB609" s="414"/>
      <c r="AC609" s="414"/>
      <c r="AD609" s="414"/>
      <c r="AE609" s="414"/>
      <c r="AF609" s="414"/>
    </row>
    <row r="610" spans="1:32">
      <c r="A610" s="414"/>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c r="AA610" s="414"/>
      <c r="AB610" s="414"/>
      <c r="AC610" s="414"/>
      <c r="AD610" s="414"/>
      <c r="AE610" s="414"/>
      <c r="AF610" s="414"/>
    </row>
    <row r="611" spans="1:32">
      <c r="A611" s="414"/>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c r="AA611" s="414"/>
      <c r="AB611" s="414"/>
      <c r="AC611" s="414"/>
      <c r="AD611" s="414"/>
      <c r="AE611" s="414"/>
      <c r="AF611" s="414"/>
    </row>
    <row r="612" spans="1:32">
      <c r="A612" s="414"/>
      <c r="B612" s="414"/>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c r="AA612" s="414"/>
      <c r="AB612" s="414"/>
      <c r="AC612" s="414"/>
      <c r="AD612" s="414"/>
      <c r="AE612" s="414"/>
      <c r="AF612" s="414"/>
    </row>
    <row r="613" spans="1:32">
      <c r="A613" s="414"/>
      <c r="B613" s="414"/>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c r="AA613" s="414"/>
      <c r="AB613" s="414"/>
      <c r="AC613" s="414"/>
      <c r="AD613" s="414"/>
      <c r="AE613" s="414"/>
      <c r="AF613" s="414"/>
    </row>
    <row r="614" spans="1:32">
      <c r="A614" s="414"/>
      <c r="B614" s="414"/>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c r="AA614" s="414"/>
      <c r="AB614" s="414"/>
      <c r="AC614" s="414"/>
      <c r="AD614" s="414"/>
      <c r="AE614" s="414"/>
      <c r="AF614" s="414"/>
    </row>
    <row r="615" spans="1:32">
      <c r="A615" s="414"/>
      <c r="B615" s="414"/>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c r="AA615" s="414"/>
      <c r="AB615" s="414"/>
      <c r="AC615" s="414"/>
      <c r="AD615" s="414"/>
      <c r="AE615" s="414"/>
      <c r="AF615" s="414"/>
    </row>
    <row r="616" spans="1:32">
      <c r="A616" s="414"/>
      <c r="B616" s="414"/>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c r="AA616" s="414"/>
      <c r="AB616" s="414"/>
      <c r="AC616" s="414"/>
      <c r="AD616" s="414"/>
      <c r="AE616" s="414"/>
      <c r="AF616" s="414"/>
    </row>
    <row r="617" spans="1:32">
      <c r="A617" s="414"/>
      <c r="B617" s="414"/>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c r="AA617" s="414"/>
      <c r="AB617" s="414"/>
      <c r="AC617" s="414"/>
      <c r="AD617" s="414"/>
      <c r="AE617" s="414"/>
      <c r="AF617" s="414"/>
    </row>
    <row r="618" spans="1:32">
      <c r="A618" s="414"/>
      <c r="B618" s="414"/>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c r="AA618" s="414"/>
      <c r="AB618" s="414"/>
      <c r="AC618" s="414"/>
      <c r="AD618" s="414"/>
      <c r="AE618" s="414"/>
      <c r="AF618" s="414"/>
    </row>
    <row r="619" spans="1:32">
      <c r="A619" s="414"/>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c r="AA619" s="414"/>
      <c r="AB619" s="414"/>
      <c r="AC619" s="414"/>
      <c r="AD619" s="414"/>
      <c r="AE619" s="414"/>
      <c r="AF619" s="414"/>
    </row>
    <row r="620" spans="1:32">
      <c r="A620" s="414"/>
      <c r="B620" s="41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c r="AA620" s="414"/>
      <c r="AB620" s="414"/>
      <c r="AC620" s="414"/>
      <c r="AD620" s="414"/>
      <c r="AE620" s="414"/>
      <c r="AF620" s="414"/>
    </row>
    <row r="621" spans="1:32">
      <c r="A621" s="414"/>
      <c r="B621" s="414"/>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c r="AA621" s="414"/>
      <c r="AB621" s="414"/>
      <c r="AC621" s="414"/>
      <c r="AD621" s="414"/>
      <c r="AE621" s="414"/>
      <c r="AF621" s="414"/>
    </row>
    <row r="622" spans="1:32">
      <c r="A622" s="414"/>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c r="AA622" s="414"/>
      <c r="AB622" s="414"/>
      <c r="AC622" s="414"/>
      <c r="AD622" s="414"/>
      <c r="AE622" s="414"/>
      <c r="AF622" s="414"/>
    </row>
    <row r="623" spans="1:32">
      <c r="A623" s="414"/>
      <c r="B623" s="414"/>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c r="AA623" s="414"/>
      <c r="AB623" s="414"/>
      <c r="AC623" s="414"/>
      <c r="AD623" s="414"/>
      <c r="AE623" s="414"/>
      <c r="AF623" s="414"/>
    </row>
    <row r="624" spans="1:32">
      <c r="A624" s="414"/>
      <c r="B624" s="414"/>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c r="AA624" s="414"/>
      <c r="AB624" s="414"/>
      <c r="AC624" s="414"/>
      <c r="AD624" s="414"/>
      <c r="AE624" s="414"/>
      <c r="AF624" s="414"/>
    </row>
    <row r="625" spans="1:32">
      <c r="A625" s="414"/>
      <c r="B625" s="414"/>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c r="AA625" s="414"/>
      <c r="AB625" s="414"/>
      <c r="AC625" s="414"/>
      <c r="AD625" s="414"/>
      <c r="AE625" s="414"/>
      <c r="AF625" s="414"/>
    </row>
    <row r="626" spans="1:32">
      <c r="A626" s="414"/>
      <c r="B626" s="414"/>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c r="AA626" s="414"/>
      <c r="AB626" s="414"/>
      <c r="AC626" s="414"/>
      <c r="AD626" s="414"/>
      <c r="AE626" s="414"/>
      <c r="AF626" s="414"/>
    </row>
    <row r="627" spans="1:32">
      <c r="A627" s="414"/>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414"/>
      <c r="AD627" s="414"/>
      <c r="AE627" s="414"/>
      <c r="AF627" s="414"/>
    </row>
    <row r="628" spans="1:32">
      <c r="A628" s="414"/>
      <c r="B628" s="414"/>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c r="AA628" s="414"/>
      <c r="AB628" s="414"/>
      <c r="AC628" s="414"/>
      <c r="AD628" s="414"/>
      <c r="AE628" s="414"/>
      <c r="AF628" s="414"/>
    </row>
    <row r="629" spans="1:32">
      <c r="A629" s="414"/>
      <c r="B629" s="414"/>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c r="AA629" s="414"/>
      <c r="AB629" s="414"/>
      <c r="AC629" s="414"/>
      <c r="AD629" s="414"/>
      <c r="AE629" s="414"/>
      <c r="AF629" s="414"/>
    </row>
    <row r="630" spans="1:32">
      <c r="A630" s="414"/>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c r="AA630" s="414"/>
      <c r="AB630" s="414"/>
      <c r="AC630" s="414"/>
      <c r="AD630" s="414"/>
      <c r="AE630" s="414"/>
      <c r="AF630" s="414"/>
    </row>
    <row r="631" spans="1:32">
      <c r="A631" s="414"/>
      <c r="B631" s="414"/>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c r="AA631" s="414"/>
      <c r="AB631" s="414"/>
      <c r="AC631" s="414"/>
      <c r="AD631" s="414"/>
      <c r="AE631" s="414"/>
      <c r="AF631" s="414"/>
    </row>
    <row r="632" spans="1:32">
      <c r="A632" s="414"/>
      <c r="B632" s="414"/>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c r="AA632" s="414"/>
      <c r="AB632" s="414"/>
      <c r="AC632" s="414"/>
      <c r="AD632" s="414"/>
      <c r="AE632" s="414"/>
      <c r="AF632" s="414"/>
    </row>
    <row r="633" spans="1:32">
      <c r="A633" s="414"/>
      <c r="B633" s="414"/>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c r="AA633" s="414"/>
      <c r="AB633" s="414"/>
      <c r="AC633" s="414"/>
      <c r="AD633" s="414"/>
      <c r="AE633" s="414"/>
      <c r="AF633" s="414"/>
    </row>
    <row r="634" spans="1:32">
      <c r="A634" s="414"/>
      <c r="B634" s="414"/>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c r="AA634" s="414"/>
      <c r="AB634" s="414"/>
      <c r="AC634" s="414"/>
      <c r="AD634" s="414"/>
      <c r="AE634" s="414"/>
      <c r="AF634" s="414"/>
    </row>
    <row r="635" spans="1:32">
      <c r="A635" s="414"/>
      <c r="B635" s="414"/>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c r="AA635" s="414"/>
      <c r="AB635" s="414"/>
      <c r="AC635" s="414"/>
      <c r="AD635" s="414"/>
      <c r="AE635" s="414"/>
      <c r="AF635" s="414"/>
    </row>
    <row r="636" spans="1:32">
      <c r="A636" s="414"/>
      <c r="B636" s="414"/>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c r="AA636" s="414"/>
      <c r="AB636" s="414"/>
      <c r="AC636" s="414"/>
      <c r="AD636" s="414"/>
      <c r="AE636" s="414"/>
      <c r="AF636" s="414"/>
    </row>
    <row r="637" spans="1:32">
      <c r="A637" s="414"/>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c r="AA637" s="414"/>
      <c r="AB637" s="414"/>
      <c r="AC637" s="414"/>
      <c r="AD637" s="414"/>
      <c r="AE637" s="414"/>
      <c r="AF637" s="414"/>
    </row>
    <row r="638" spans="1:32">
      <c r="A638" s="414"/>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c r="AA638" s="414"/>
      <c r="AB638" s="414"/>
      <c r="AC638" s="414"/>
      <c r="AD638" s="414"/>
      <c r="AE638" s="414"/>
      <c r="AF638" s="414"/>
    </row>
    <row r="639" spans="1:32">
      <c r="A639" s="414"/>
      <c r="B639" s="414"/>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c r="AA639" s="414"/>
      <c r="AB639" s="414"/>
      <c r="AC639" s="414"/>
      <c r="AD639" s="414"/>
      <c r="AE639" s="414"/>
      <c r="AF639" s="414"/>
    </row>
    <row r="640" spans="1:32">
      <c r="A640" s="414"/>
      <c r="B640" s="414"/>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c r="AA640" s="414"/>
      <c r="AB640" s="414"/>
      <c r="AC640" s="414"/>
      <c r="AD640" s="414"/>
      <c r="AE640" s="414"/>
      <c r="AF640" s="414"/>
    </row>
    <row r="641" spans="1:32">
      <c r="A641" s="414"/>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c r="AA641" s="414"/>
      <c r="AB641" s="414"/>
      <c r="AC641" s="414"/>
      <c r="AD641" s="414"/>
      <c r="AE641" s="414"/>
      <c r="AF641" s="414"/>
    </row>
    <row r="642" spans="1:32">
      <c r="A642" s="414"/>
      <c r="B642" s="414"/>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c r="AA642" s="414"/>
      <c r="AB642" s="414"/>
      <c r="AC642" s="414"/>
      <c r="AD642" s="414"/>
      <c r="AE642" s="414"/>
      <c r="AF642" s="414"/>
    </row>
    <row r="643" spans="1:32">
      <c r="A643" s="414"/>
      <c r="B643" s="414"/>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row>
    <row r="644" spans="1:32">
      <c r="A644" s="414"/>
      <c r="B644" s="414"/>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c r="AA644" s="414"/>
      <c r="AB644" s="414"/>
      <c r="AC644" s="414"/>
      <c r="AD644" s="414"/>
      <c r="AE644" s="414"/>
      <c r="AF644" s="414"/>
    </row>
    <row r="645" spans="1:32">
      <c r="A645" s="414"/>
      <c r="B645" s="414"/>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c r="AA645" s="414"/>
      <c r="AB645" s="414"/>
      <c r="AC645" s="414"/>
      <c r="AD645" s="414"/>
      <c r="AE645" s="414"/>
      <c r="AF645" s="414"/>
    </row>
    <row r="646" spans="1:32">
      <c r="A646" s="414"/>
      <c r="B646" s="414"/>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c r="AA646" s="414"/>
      <c r="AB646" s="414"/>
      <c r="AC646" s="414"/>
      <c r="AD646" s="414"/>
      <c r="AE646" s="414"/>
      <c r="AF646" s="414"/>
    </row>
    <row r="647" spans="1:32">
      <c r="A647" s="414"/>
      <c r="B647" s="414"/>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c r="AA647" s="414"/>
      <c r="AB647" s="414"/>
      <c r="AC647" s="414"/>
      <c r="AD647" s="414"/>
      <c r="AE647" s="414"/>
      <c r="AF647" s="414"/>
    </row>
    <row r="648" spans="1:32">
      <c r="A648" s="414"/>
      <c r="B648" s="414"/>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c r="AA648" s="414"/>
      <c r="AB648" s="414"/>
      <c r="AC648" s="414"/>
      <c r="AD648" s="414"/>
      <c r="AE648" s="414"/>
      <c r="AF648" s="414"/>
    </row>
    <row r="649" spans="1:32">
      <c r="A649" s="414"/>
      <c r="B649" s="414"/>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c r="AA649" s="414"/>
      <c r="AB649" s="414"/>
      <c r="AC649" s="414"/>
      <c r="AD649" s="414"/>
      <c r="AE649" s="414"/>
      <c r="AF649" s="414"/>
    </row>
    <row r="650" spans="1:32">
      <c r="A650" s="414"/>
      <c r="B650" s="414"/>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c r="AA650" s="414"/>
      <c r="AB650" s="414"/>
      <c r="AC650" s="414"/>
      <c r="AD650" s="414"/>
      <c r="AE650" s="414"/>
      <c r="AF650" s="414"/>
    </row>
    <row r="651" spans="1:32">
      <c r="A651" s="414"/>
      <c r="B651" s="414"/>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c r="AA651" s="414"/>
      <c r="AB651" s="414"/>
      <c r="AC651" s="414"/>
      <c r="AD651" s="414"/>
      <c r="AE651" s="414"/>
      <c r="AF651" s="414"/>
    </row>
    <row r="652" spans="1:32">
      <c r="A652" s="414"/>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c r="AA652" s="414"/>
      <c r="AB652" s="414"/>
      <c r="AC652" s="414"/>
      <c r="AD652" s="414"/>
      <c r="AE652" s="414"/>
      <c r="AF652" s="414"/>
    </row>
    <row r="653" spans="1:32">
      <c r="A653" s="414"/>
      <c r="B653" s="414"/>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c r="AA653" s="414"/>
      <c r="AB653" s="414"/>
      <c r="AC653" s="414"/>
      <c r="AD653" s="414"/>
      <c r="AE653" s="414"/>
      <c r="AF653" s="414"/>
    </row>
    <row r="654" spans="1:32">
      <c r="A654" s="414"/>
      <c r="B654" s="414"/>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c r="AA654" s="414"/>
      <c r="AB654" s="414"/>
      <c r="AC654" s="414"/>
      <c r="AD654" s="414"/>
      <c r="AE654" s="414"/>
      <c r="AF654" s="414"/>
    </row>
    <row r="655" spans="1:32">
      <c r="A655" s="414"/>
      <c r="B655" s="414"/>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c r="AA655" s="414"/>
      <c r="AB655" s="414"/>
      <c r="AC655" s="414"/>
      <c r="AD655" s="414"/>
      <c r="AE655" s="414"/>
      <c r="AF655" s="414"/>
    </row>
    <row r="656" spans="1:32">
      <c r="A656" s="414"/>
      <c r="B656" s="414"/>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c r="AA656" s="414"/>
      <c r="AB656" s="414"/>
      <c r="AC656" s="414"/>
      <c r="AD656" s="414"/>
      <c r="AE656" s="414"/>
      <c r="AF656" s="414"/>
    </row>
    <row r="657" spans="1:32">
      <c r="A657" s="414"/>
      <c r="B657" s="414"/>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c r="AA657" s="414"/>
      <c r="AB657" s="414"/>
      <c r="AC657" s="414"/>
      <c r="AD657" s="414"/>
      <c r="AE657" s="414"/>
      <c r="AF657" s="414"/>
    </row>
    <row r="658" spans="1:32">
      <c r="A658" s="414"/>
      <c r="B658" s="414"/>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c r="AA658" s="414"/>
      <c r="AB658" s="414"/>
      <c r="AC658" s="414"/>
      <c r="AD658" s="414"/>
      <c r="AE658" s="414"/>
      <c r="AF658" s="414"/>
    </row>
    <row r="659" spans="1:32">
      <c r="A659" s="414"/>
      <c r="B659" s="414"/>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c r="AA659" s="414"/>
      <c r="AB659" s="414"/>
      <c r="AC659" s="414"/>
      <c r="AD659" s="414"/>
      <c r="AE659" s="414"/>
      <c r="AF659" s="414"/>
    </row>
    <row r="660" spans="1:32">
      <c r="A660" s="414"/>
      <c r="B660" s="414"/>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c r="AA660" s="414"/>
      <c r="AB660" s="414"/>
      <c r="AC660" s="414"/>
      <c r="AD660" s="414"/>
      <c r="AE660" s="414"/>
      <c r="AF660" s="414"/>
    </row>
    <row r="661" spans="1:32">
      <c r="A661" s="414"/>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414"/>
      <c r="AE661" s="414"/>
      <c r="AF661" s="414"/>
    </row>
    <row r="662" spans="1:32">
      <c r="A662" s="414"/>
      <c r="B662" s="414"/>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c r="AA662" s="414"/>
      <c r="AB662" s="414"/>
      <c r="AC662" s="414"/>
      <c r="AD662" s="414"/>
      <c r="AE662" s="414"/>
      <c r="AF662" s="414"/>
    </row>
    <row r="663" spans="1:32">
      <c r="A663" s="414"/>
      <c r="B663" s="414"/>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c r="AA663" s="414"/>
      <c r="AB663" s="414"/>
      <c r="AC663" s="414"/>
      <c r="AD663" s="414"/>
      <c r="AE663" s="414"/>
      <c r="AF663" s="414"/>
    </row>
    <row r="664" spans="1:32">
      <c r="A664" s="414"/>
      <c r="B664" s="414"/>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c r="AA664" s="414"/>
      <c r="AB664" s="414"/>
      <c r="AC664" s="414"/>
      <c r="AD664" s="414"/>
      <c r="AE664" s="414"/>
      <c r="AF664" s="414"/>
    </row>
    <row r="665" spans="1:32">
      <c r="A665" s="414"/>
      <c r="B665" s="414"/>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c r="AA665" s="414"/>
      <c r="AB665" s="414"/>
      <c r="AC665" s="414"/>
      <c r="AD665" s="414"/>
      <c r="AE665" s="414"/>
      <c r="AF665" s="414"/>
    </row>
    <row r="666" spans="1:32">
      <c r="A666" s="414"/>
      <c r="B666" s="414"/>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c r="AA666" s="414"/>
      <c r="AB666" s="414"/>
      <c r="AC666" s="414"/>
      <c r="AD666" s="414"/>
      <c r="AE666" s="414"/>
      <c r="AF666" s="414"/>
    </row>
    <row r="667" spans="1:32">
      <c r="A667" s="414"/>
      <c r="B667" s="414"/>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c r="AA667" s="414"/>
      <c r="AB667" s="414"/>
      <c r="AC667" s="414"/>
      <c r="AD667" s="414"/>
      <c r="AE667" s="414"/>
      <c r="AF667" s="414"/>
    </row>
    <row r="668" spans="1:32">
      <c r="A668" s="414"/>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c r="AA668" s="414"/>
      <c r="AB668" s="414"/>
      <c r="AC668" s="414"/>
      <c r="AD668" s="414"/>
      <c r="AE668" s="414"/>
      <c r="AF668" s="414"/>
    </row>
    <row r="669" spans="1:32">
      <c r="A669" s="414"/>
      <c r="B669" s="414"/>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c r="AA669" s="414"/>
      <c r="AB669" s="414"/>
      <c r="AC669" s="414"/>
      <c r="AD669" s="414"/>
      <c r="AE669" s="414"/>
      <c r="AF669" s="414"/>
    </row>
    <row r="670" spans="1:32">
      <c r="A670" s="414"/>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c r="AA670" s="414"/>
      <c r="AB670" s="414"/>
      <c r="AC670" s="414"/>
      <c r="AD670" s="414"/>
      <c r="AE670" s="414"/>
      <c r="AF670" s="414"/>
    </row>
    <row r="671" spans="1:32">
      <c r="A671" s="414"/>
      <c r="B671" s="414"/>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c r="AA671" s="414"/>
      <c r="AB671" s="414"/>
      <c r="AC671" s="414"/>
      <c r="AD671" s="414"/>
      <c r="AE671" s="414"/>
      <c r="AF671" s="414"/>
    </row>
    <row r="672" spans="1:32">
      <c r="A672" s="414"/>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c r="AA672" s="414"/>
      <c r="AB672" s="414"/>
      <c r="AC672" s="414"/>
      <c r="AD672" s="414"/>
      <c r="AE672" s="414"/>
      <c r="AF672" s="414"/>
    </row>
    <row r="673" spans="1:32">
      <c r="A673" s="414"/>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c r="AA673" s="414"/>
      <c r="AB673" s="414"/>
      <c r="AC673" s="414"/>
      <c r="AD673" s="414"/>
      <c r="AE673" s="414"/>
      <c r="AF673" s="414"/>
    </row>
    <row r="674" spans="1:32">
      <c r="A674" s="414"/>
      <c r="B674" s="414"/>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c r="AA674" s="414"/>
      <c r="AB674" s="414"/>
      <c r="AC674" s="414"/>
      <c r="AD674" s="414"/>
      <c r="AE674" s="414"/>
      <c r="AF674" s="414"/>
    </row>
    <row r="675" spans="1:32">
      <c r="A675" s="414"/>
      <c r="B675" s="414"/>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c r="AA675" s="414"/>
      <c r="AB675" s="414"/>
      <c r="AC675" s="414"/>
      <c r="AD675" s="414"/>
      <c r="AE675" s="414"/>
      <c r="AF675" s="414"/>
    </row>
    <row r="676" spans="1:32">
      <c r="A676" s="414"/>
      <c r="B676" s="414"/>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c r="AA676" s="414"/>
      <c r="AB676" s="414"/>
      <c r="AC676" s="414"/>
      <c r="AD676" s="414"/>
      <c r="AE676" s="414"/>
      <c r="AF676" s="414"/>
    </row>
    <row r="677" spans="1:32">
      <c r="A677" s="414"/>
      <c r="B677" s="414"/>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c r="AA677" s="414"/>
      <c r="AB677" s="414"/>
      <c r="AC677" s="414"/>
      <c r="AD677" s="414"/>
      <c r="AE677" s="414"/>
      <c r="AF677" s="414"/>
    </row>
    <row r="678" spans="1:32">
      <c r="A678" s="414"/>
      <c r="B678" s="414"/>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c r="AA678" s="414"/>
      <c r="AB678" s="414"/>
      <c r="AC678" s="414"/>
      <c r="AD678" s="414"/>
      <c r="AE678" s="414"/>
      <c r="AF678" s="414"/>
    </row>
    <row r="679" spans="1:32">
      <c r="A679" s="414"/>
      <c r="B679" s="414"/>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c r="AA679" s="414"/>
      <c r="AB679" s="414"/>
      <c r="AC679" s="414"/>
      <c r="AD679" s="414"/>
      <c r="AE679" s="414"/>
      <c r="AF679" s="414"/>
    </row>
    <row r="680" spans="1:32">
      <c r="A680" s="414"/>
      <c r="B680" s="414"/>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c r="AA680" s="414"/>
      <c r="AB680" s="414"/>
      <c r="AC680" s="414"/>
      <c r="AD680" s="414"/>
      <c r="AE680" s="414"/>
      <c r="AF680" s="414"/>
    </row>
    <row r="681" spans="1:32">
      <c r="A681" s="414"/>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row>
    <row r="682" spans="1:32">
      <c r="A682" s="414"/>
      <c r="B682" s="414"/>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414"/>
      <c r="AD682" s="414"/>
      <c r="AE682" s="414"/>
      <c r="AF682" s="414"/>
    </row>
    <row r="683" spans="1:32">
      <c r="A683" s="414"/>
      <c r="B683" s="414"/>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c r="AA683" s="414"/>
      <c r="AB683" s="414"/>
      <c r="AC683" s="414"/>
      <c r="AD683" s="414"/>
      <c r="AE683" s="414"/>
      <c r="AF683" s="414"/>
    </row>
    <row r="684" spans="1:32">
      <c r="A684" s="414"/>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4"/>
      <c r="AD684" s="414"/>
      <c r="AE684" s="414"/>
      <c r="AF684" s="414"/>
    </row>
    <row r="685" spans="1:32">
      <c r="A685" s="414"/>
      <c r="B685" s="414"/>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4"/>
      <c r="AD685" s="414"/>
      <c r="AE685" s="414"/>
      <c r="AF685" s="414"/>
    </row>
    <row r="686" spans="1:32">
      <c r="A686" s="414"/>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4"/>
      <c r="AD686" s="414"/>
      <c r="AE686" s="414"/>
      <c r="AF686" s="414"/>
    </row>
    <row r="687" spans="1:32">
      <c r="A687" s="414"/>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c r="AA687" s="414"/>
      <c r="AB687" s="414"/>
      <c r="AC687" s="414"/>
      <c r="AD687" s="414"/>
      <c r="AE687" s="414"/>
      <c r="AF687" s="414"/>
    </row>
    <row r="688" spans="1:32">
      <c r="A688" s="414"/>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c r="AA688" s="414"/>
      <c r="AB688" s="414"/>
      <c r="AC688" s="414"/>
      <c r="AD688" s="414"/>
      <c r="AE688" s="414"/>
      <c r="AF688" s="414"/>
    </row>
    <row r="689" spans="1:32">
      <c r="A689" s="414"/>
      <c r="B689" s="414"/>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c r="AA689" s="414"/>
      <c r="AB689" s="414"/>
      <c r="AC689" s="414"/>
      <c r="AD689" s="414"/>
      <c r="AE689" s="414"/>
      <c r="AF689" s="414"/>
    </row>
    <row r="690" spans="1:32">
      <c r="A690" s="414"/>
      <c r="B690" s="414"/>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414"/>
      <c r="AE690" s="414"/>
      <c r="AF690" s="414"/>
    </row>
    <row r="691" spans="1:32">
      <c r="A691" s="414"/>
      <c r="B691" s="414"/>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414"/>
      <c r="AE691" s="414"/>
      <c r="AF691" s="414"/>
    </row>
    <row r="692" spans="1:32">
      <c r="A692" s="414"/>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414"/>
      <c r="AD692" s="414"/>
      <c r="AE692" s="414"/>
      <c r="AF692" s="414"/>
    </row>
    <row r="693" spans="1:32">
      <c r="A693" s="414"/>
      <c r="B693" s="414"/>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414"/>
      <c r="AD693" s="414"/>
      <c r="AE693" s="414"/>
      <c r="AF693" s="414"/>
    </row>
    <row r="694" spans="1:32">
      <c r="A694" s="414"/>
      <c r="B694" s="414"/>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c r="AA694" s="414"/>
      <c r="AB694" s="414"/>
      <c r="AC694" s="414"/>
      <c r="AD694" s="414"/>
      <c r="AE694" s="414"/>
      <c r="AF694" s="414"/>
    </row>
    <row r="695" spans="1:32">
      <c r="A695" s="414"/>
      <c r="B695" s="414"/>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c r="AA695" s="414"/>
      <c r="AB695" s="414"/>
      <c r="AC695" s="414"/>
      <c r="AD695" s="414"/>
      <c r="AE695" s="414"/>
      <c r="AF695" s="414"/>
    </row>
    <row r="696" spans="1:32">
      <c r="A696" s="414"/>
      <c r="B696" s="414"/>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c r="AA696" s="414"/>
      <c r="AB696" s="414"/>
      <c r="AC696" s="414"/>
      <c r="AD696" s="414"/>
      <c r="AE696" s="414"/>
      <c r="AF696" s="414"/>
    </row>
    <row r="697" spans="1:32">
      <c r="A697" s="414"/>
      <c r="B697" s="414"/>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row>
    <row r="698" spans="1:32">
      <c r="A698" s="414"/>
      <c r="B698" s="414"/>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414"/>
      <c r="AE698" s="414"/>
      <c r="AF698" s="414"/>
    </row>
    <row r="699" spans="1:32">
      <c r="A699" s="414"/>
      <c r="B699" s="414"/>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c r="AA699" s="414"/>
      <c r="AB699" s="414"/>
      <c r="AC699" s="414"/>
      <c r="AD699" s="414"/>
      <c r="AE699" s="414"/>
      <c r="AF699" s="414"/>
    </row>
    <row r="700" spans="1:32">
      <c r="A700" s="414"/>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row>
    <row r="701" spans="1:32">
      <c r="A701" s="414"/>
      <c r="B701" s="414"/>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4"/>
      <c r="AD701" s="414"/>
      <c r="AE701" s="414"/>
      <c r="AF701" s="414"/>
    </row>
    <row r="702" spans="1:32">
      <c r="A702" s="414"/>
      <c r="B702" s="414"/>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c r="AA702" s="414"/>
      <c r="AB702" s="414"/>
      <c r="AC702" s="414"/>
      <c r="AD702" s="414"/>
      <c r="AE702" s="414"/>
      <c r="AF702" s="414"/>
    </row>
    <row r="703" spans="1:32">
      <c r="A703" s="414"/>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4"/>
      <c r="AD703" s="414"/>
      <c r="AE703" s="414"/>
      <c r="AF703" s="414"/>
    </row>
    <row r="704" spans="1:32">
      <c r="A704" s="414"/>
      <c r="B704" s="414"/>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c r="AA704" s="414"/>
      <c r="AB704" s="414"/>
      <c r="AC704" s="414"/>
      <c r="AD704" s="414"/>
      <c r="AE704" s="414"/>
      <c r="AF704" s="414"/>
    </row>
    <row r="705" spans="1:32">
      <c r="A705" s="414"/>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c r="AA705" s="414"/>
      <c r="AB705" s="414"/>
      <c r="AC705" s="414"/>
      <c r="AD705" s="414"/>
      <c r="AE705" s="414"/>
      <c r="AF705" s="414"/>
    </row>
    <row r="706" spans="1:32">
      <c r="A706" s="414"/>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4"/>
      <c r="AC706" s="414"/>
      <c r="AD706" s="414"/>
      <c r="AE706" s="414"/>
      <c r="AF706" s="414"/>
    </row>
    <row r="707" spans="1:32">
      <c r="A707" s="414"/>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c r="AA707" s="414"/>
      <c r="AB707" s="414"/>
      <c r="AC707" s="414"/>
      <c r="AD707" s="414"/>
      <c r="AE707" s="414"/>
      <c r="AF707" s="414"/>
    </row>
    <row r="708" spans="1:32">
      <c r="A708" s="414"/>
      <c r="B708" s="414"/>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c r="AA708" s="414"/>
      <c r="AB708" s="414"/>
      <c r="AC708" s="414"/>
      <c r="AD708" s="414"/>
      <c r="AE708" s="414"/>
      <c r="AF708" s="414"/>
    </row>
    <row r="709" spans="1:32">
      <c r="A709" s="414"/>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414"/>
      <c r="AE709" s="414"/>
      <c r="AF709" s="414"/>
    </row>
    <row r="710" spans="1:32">
      <c r="A710" s="414"/>
      <c r="B710" s="414"/>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414"/>
      <c r="AE710" s="414"/>
      <c r="AF710" s="414"/>
    </row>
    <row r="711" spans="1:32">
      <c r="A711" s="414"/>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14"/>
      <c r="AD711" s="414"/>
      <c r="AE711" s="414"/>
      <c r="AF711" s="414"/>
    </row>
    <row r="712" spans="1:32">
      <c r="A712" s="414"/>
      <c r="B712" s="414"/>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414"/>
      <c r="AD712" s="414"/>
      <c r="AE712" s="414"/>
      <c r="AF712" s="414"/>
    </row>
    <row r="713" spans="1:32">
      <c r="A713" s="414"/>
      <c r="B713" s="414"/>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c r="AA713" s="414"/>
      <c r="AB713" s="414"/>
      <c r="AC713" s="414"/>
      <c r="AD713" s="414"/>
      <c r="AE713" s="414"/>
      <c r="AF713" s="414"/>
    </row>
    <row r="714" spans="1:32">
      <c r="A714" s="414"/>
      <c r="B714" s="414"/>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c r="AA714" s="414"/>
      <c r="AB714" s="414"/>
      <c r="AC714" s="414"/>
      <c r="AD714" s="414"/>
      <c r="AE714" s="414"/>
      <c r="AF714" s="414"/>
    </row>
    <row r="715" spans="1:32">
      <c r="A715" s="414"/>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c r="AA715" s="414"/>
      <c r="AB715" s="414"/>
      <c r="AC715" s="414"/>
      <c r="AD715" s="414"/>
      <c r="AE715" s="414"/>
      <c r="AF715" s="414"/>
    </row>
    <row r="716" spans="1:32">
      <c r="A716" s="414"/>
      <c r="B716" s="414"/>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c r="AA716" s="414"/>
      <c r="AB716" s="414"/>
      <c r="AC716" s="414"/>
      <c r="AD716" s="414"/>
      <c r="AE716" s="414"/>
      <c r="AF716" s="414"/>
    </row>
    <row r="717" spans="1:32">
      <c r="A717" s="414"/>
      <c r="B717" s="414"/>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414"/>
      <c r="AE717" s="414"/>
      <c r="AF717" s="414"/>
    </row>
    <row r="718" spans="1:32">
      <c r="A718" s="414"/>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414"/>
      <c r="AE718" s="414"/>
      <c r="AF718" s="414"/>
    </row>
    <row r="719" spans="1:32">
      <c r="A719" s="414"/>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c r="AA719" s="414"/>
      <c r="AB719" s="414"/>
      <c r="AC719" s="414"/>
      <c r="AD719" s="414"/>
      <c r="AE719" s="414"/>
      <c r="AF719" s="414"/>
    </row>
    <row r="720" spans="1:32">
      <c r="A720" s="414"/>
      <c r="B720" s="414"/>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c r="AA720" s="414"/>
      <c r="AB720" s="414"/>
      <c r="AC720" s="414"/>
      <c r="AD720" s="414"/>
      <c r="AE720" s="414"/>
      <c r="AF720" s="414"/>
    </row>
    <row r="721" spans="1:32">
      <c r="A721" s="414"/>
      <c r="B721" s="414"/>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c r="AA721" s="414"/>
      <c r="AB721" s="414"/>
      <c r="AC721" s="414"/>
      <c r="AD721" s="414"/>
      <c r="AE721" s="414"/>
      <c r="AF721" s="414"/>
    </row>
    <row r="722" spans="1:32">
      <c r="A722" s="414"/>
      <c r="B722" s="414"/>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c r="AA722" s="414"/>
      <c r="AB722" s="414"/>
      <c r="AC722" s="414"/>
      <c r="AD722" s="414"/>
      <c r="AE722" s="414"/>
      <c r="AF722" s="414"/>
    </row>
    <row r="723" spans="1:32">
      <c r="A723" s="414"/>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c r="AA723" s="414"/>
      <c r="AB723" s="414"/>
      <c r="AC723" s="414"/>
      <c r="AD723" s="414"/>
      <c r="AE723" s="414"/>
      <c r="AF723" s="414"/>
    </row>
    <row r="724" spans="1:32">
      <c r="A724" s="414"/>
      <c r="B724" s="414"/>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c r="AA724" s="414"/>
      <c r="AB724" s="414"/>
      <c r="AC724" s="414"/>
      <c r="AD724" s="414"/>
      <c r="AE724" s="414"/>
      <c r="AF724" s="414"/>
    </row>
    <row r="725" spans="1:32">
      <c r="A725" s="414"/>
      <c r="B725" s="414"/>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c r="AA725" s="414"/>
      <c r="AB725" s="414"/>
      <c r="AC725" s="414"/>
      <c r="AD725" s="414"/>
      <c r="AE725" s="414"/>
      <c r="AF725" s="414"/>
    </row>
    <row r="726" spans="1:32">
      <c r="A726" s="414"/>
      <c r="B726" s="414"/>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c r="AA726" s="414"/>
      <c r="AB726" s="414"/>
      <c r="AC726" s="414"/>
      <c r="AD726" s="414"/>
      <c r="AE726" s="414"/>
      <c r="AF726" s="414"/>
    </row>
    <row r="727" spans="1:32">
      <c r="A727" s="414"/>
      <c r="B727" s="414"/>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c r="AA727" s="414"/>
      <c r="AB727" s="414"/>
      <c r="AC727" s="414"/>
      <c r="AD727" s="414"/>
      <c r="AE727" s="414"/>
      <c r="AF727" s="414"/>
    </row>
    <row r="728" spans="1:32">
      <c r="A728" s="414"/>
      <c r="B728" s="414"/>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c r="AA728" s="414"/>
      <c r="AB728" s="414"/>
      <c r="AC728" s="414"/>
      <c r="AD728" s="414"/>
      <c r="AE728" s="414"/>
      <c r="AF728" s="414"/>
    </row>
    <row r="729" spans="1:32">
      <c r="A729" s="414"/>
      <c r="B729" s="414"/>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c r="AA729" s="414"/>
      <c r="AB729" s="414"/>
      <c r="AC729" s="414"/>
      <c r="AD729" s="414"/>
      <c r="AE729" s="414"/>
      <c r="AF729" s="414"/>
    </row>
    <row r="730" spans="1:32">
      <c r="A730" s="414"/>
      <c r="B730" s="414"/>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c r="AA730" s="414"/>
      <c r="AB730" s="414"/>
      <c r="AC730" s="414"/>
      <c r="AD730" s="414"/>
      <c r="AE730" s="414"/>
      <c r="AF730" s="414"/>
    </row>
    <row r="731" spans="1:32">
      <c r="A731" s="414"/>
      <c r="B731" s="414"/>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c r="AA731" s="414"/>
      <c r="AB731" s="414"/>
      <c r="AC731" s="414"/>
      <c r="AD731" s="414"/>
      <c r="AE731" s="414"/>
      <c r="AF731" s="414"/>
    </row>
    <row r="732" spans="1:32">
      <c r="A732" s="414"/>
      <c r="B732" s="414"/>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c r="AA732" s="414"/>
      <c r="AB732" s="414"/>
      <c r="AC732" s="414"/>
      <c r="AD732" s="414"/>
      <c r="AE732" s="414"/>
      <c r="AF732" s="414"/>
    </row>
    <row r="733" spans="1:32">
      <c r="A733" s="414"/>
      <c r="B733" s="414"/>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c r="AA733" s="414"/>
      <c r="AB733" s="414"/>
      <c r="AC733" s="414"/>
      <c r="AD733" s="414"/>
      <c r="AE733" s="414"/>
      <c r="AF733" s="414"/>
    </row>
    <row r="734" spans="1:32">
      <c r="A734" s="414"/>
      <c r="B734" s="414"/>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c r="AA734" s="414"/>
      <c r="AB734" s="414"/>
      <c r="AC734" s="414"/>
      <c r="AD734" s="414"/>
      <c r="AE734" s="414"/>
      <c r="AF734" s="414"/>
    </row>
    <row r="735" spans="1:32">
      <c r="A735" s="414"/>
      <c r="B735" s="414"/>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c r="AA735" s="414"/>
      <c r="AB735" s="414"/>
      <c r="AC735" s="414"/>
      <c r="AD735" s="414"/>
      <c r="AE735" s="414"/>
      <c r="AF735" s="414"/>
    </row>
    <row r="736" spans="1:32">
      <c r="A736" s="414"/>
      <c r="B736" s="414"/>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c r="AA736" s="414"/>
      <c r="AB736" s="414"/>
      <c r="AC736" s="414"/>
      <c r="AD736" s="414"/>
      <c r="AE736" s="414"/>
      <c r="AF736" s="414"/>
    </row>
    <row r="737" spans="1:32">
      <c r="A737" s="414"/>
      <c r="B737" s="414"/>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c r="AA737" s="414"/>
      <c r="AB737" s="414"/>
      <c r="AC737" s="414"/>
      <c r="AD737" s="414"/>
      <c r="AE737" s="414"/>
      <c r="AF737" s="414"/>
    </row>
    <row r="738" spans="1:32">
      <c r="A738" s="414"/>
      <c r="B738" s="414"/>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c r="AA738" s="414"/>
      <c r="AB738" s="414"/>
      <c r="AC738" s="414"/>
      <c r="AD738" s="414"/>
      <c r="AE738" s="414"/>
      <c r="AF738" s="414"/>
    </row>
    <row r="739" spans="1:32">
      <c r="A739" s="414"/>
      <c r="B739" s="414"/>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c r="AA739" s="414"/>
      <c r="AB739" s="414"/>
      <c r="AC739" s="414"/>
      <c r="AD739" s="414"/>
      <c r="AE739" s="414"/>
      <c r="AF739" s="414"/>
    </row>
    <row r="740" spans="1:32">
      <c r="A740" s="414"/>
      <c r="B740" s="414"/>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c r="AA740" s="414"/>
      <c r="AB740" s="414"/>
      <c r="AC740" s="414"/>
      <c r="AD740" s="414"/>
      <c r="AE740" s="414"/>
      <c r="AF740" s="414"/>
    </row>
    <row r="741" spans="1:32">
      <c r="A741" s="414"/>
      <c r="B741" s="414"/>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c r="AA741" s="414"/>
      <c r="AB741" s="414"/>
      <c r="AC741" s="414"/>
      <c r="AD741" s="414"/>
      <c r="AE741" s="414"/>
      <c r="AF741" s="414"/>
    </row>
    <row r="742" spans="1:32">
      <c r="A742" s="414"/>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c r="AA742" s="414"/>
      <c r="AB742" s="414"/>
      <c r="AC742" s="414"/>
      <c r="AD742" s="414"/>
      <c r="AE742" s="414"/>
      <c r="AF742" s="414"/>
    </row>
    <row r="743" spans="1:32">
      <c r="A743" s="414"/>
      <c r="B743" s="414"/>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c r="AA743" s="414"/>
      <c r="AB743" s="414"/>
      <c r="AC743" s="414"/>
      <c r="AD743" s="414"/>
      <c r="AE743" s="414"/>
      <c r="AF743" s="414"/>
    </row>
    <row r="744" spans="1:32">
      <c r="A744" s="414"/>
      <c r="B744" s="414"/>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c r="AA744" s="414"/>
      <c r="AB744" s="414"/>
      <c r="AC744" s="414"/>
      <c r="AD744" s="414"/>
      <c r="AE744" s="414"/>
      <c r="AF744" s="414"/>
    </row>
    <row r="745" spans="1:32">
      <c r="A745" s="414"/>
      <c r="B745" s="414"/>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c r="AA745" s="414"/>
      <c r="AB745" s="414"/>
      <c r="AC745" s="414"/>
      <c r="AD745" s="414"/>
      <c r="AE745" s="414"/>
      <c r="AF745" s="414"/>
    </row>
    <row r="746" spans="1:32">
      <c r="A746" s="414"/>
      <c r="B746" s="414"/>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c r="AA746" s="414"/>
      <c r="AB746" s="414"/>
      <c r="AC746" s="414"/>
      <c r="AD746" s="414"/>
      <c r="AE746" s="414"/>
      <c r="AF746" s="414"/>
    </row>
    <row r="747" spans="1:32">
      <c r="A747" s="414"/>
      <c r="B747" s="414"/>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c r="AA747" s="414"/>
      <c r="AB747" s="414"/>
      <c r="AC747" s="414"/>
      <c r="AD747" s="414"/>
      <c r="AE747" s="414"/>
      <c r="AF747" s="414"/>
    </row>
    <row r="748" spans="1:32">
      <c r="A748" s="414"/>
      <c r="B748" s="414"/>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c r="AA748" s="414"/>
      <c r="AB748" s="414"/>
      <c r="AC748" s="414"/>
      <c r="AD748" s="414"/>
      <c r="AE748" s="414"/>
      <c r="AF748" s="414"/>
    </row>
    <row r="749" spans="1:32">
      <c r="A749" s="414"/>
      <c r="B749" s="414"/>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c r="AA749" s="414"/>
      <c r="AB749" s="414"/>
      <c r="AC749" s="414"/>
      <c r="AD749" s="414"/>
      <c r="AE749" s="414"/>
      <c r="AF749" s="414"/>
    </row>
    <row r="750" spans="1:32">
      <c r="A750" s="414"/>
      <c r="B750" s="414"/>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c r="AA750" s="414"/>
      <c r="AB750" s="414"/>
      <c r="AC750" s="414"/>
      <c r="AD750" s="414"/>
      <c r="AE750" s="414"/>
      <c r="AF750" s="414"/>
    </row>
    <row r="751" spans="1:32">
      <c r="A751" s="414"/>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c r="AA751" s="414"/>
      <c r="AB751" s="414"/>
      <c r="AC751" s="414"/>
      <c r="AD751" s="414"/>
      <c r="AE751" s="414"/>
      <c r="AF751" s="414"/>
    </row>
    <row r="752" spans="1:32">
      <c r="A752" s="414"/>
      <c r="B752" s="414"/>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c r="AA752" s="414"/>
      <c r="AB752" s="414"/>
      <c r="AC752" s="414"/>
      <c r="AD752" s="414"/>
      <c r="AE752" s="414"/>
      <c r="AF752" s="414"/>
    </row>
    <row r="753" spans="1:32">
      <c r="A753" s="414"/>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c r="AA753" s="414"/>
      <c r="AB753" s="414"/>
      <c r="AC753" s="414"/>
      <c r="AD753" s="414"/>
      <c r="AE753" s="414"/>
      <c r="AF753" s="414"/>
    </row>
    <row r="754" spans="1:32">
      <c r="A754" s="414"/>
      <c r="B754" s="414"/>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c r="AA754" s="414"/>
      <c r="AB754" s="414"/>
      <c r="AC754" s="414"/>
      <c r="AD754" s="414"/>
      <c r="AE754" s="414"/>
      <c r="AF754" s="414"/>
    </row>
    <row r="755" spans="1:32">
      <c r="A755" s="414"/>
      <c r="B755" s="414"/>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c r="AA755" s="414"/>
      <c r="AB755" s="414"/>
      <c r="AC755" s="414"/>
      <c r="AD755" s="414"/>
      <c r="AE755" s="414"/>
      <c r="AF755" s="414"/>
    </row>
    <row r="756" spans="1:32">
      <c r="A756" s="414"/>
      <c r="B756" s="414"/>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c r="AA756" s="414"/>
      <c r="AB756" s="414"/>
      <c r="AC756" s="414"/>
      <c r="AD756" s="414"/>
      <c r="AE756" s="414"/>
      <c r="AF756" s="414"/>
    </row>
    <row r="757" spans="1:32">
      <c r="A757" s="414"/>
      <c r="B757" s="414"/>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c r="AA757" s="414"/>
      <c r="AB757" s="414"/>
      <c r="AC757" s="414"/>
      <c r="AD757" s="414"/>
      <c r="AE757" s="414"/>
      <c r="AF757" s="414"/>
    </row>
    <row r="758" spans="1:32">
      <c r="A758" s="414"/>
      <c r="B758" s="414"/>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c r="AA758" s="414"/>
      <c r="AB758" s="414"/>
      <c r="AC758" s="414"/>
      <c r="AD758" s="414"/>
      <c r="AE758" s="414"/>
      <c r="AF758" s="414"/>
    </row>
    <row r="759" spans="1:32">
      <c r="A759" s="414"/>
      <c r="B759" s="414"/>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c r="AA759" s="414"/>
      <c r="AB759" s="414"/>
      <c r="AC759" s="414"/>
      <c r="AD759" s="414"/>
      <c r="AE759" s="414"/>
      <c r="AF759" s="414"/>
    </row>
    <row r="760" spans="1:32">
      <c r="A760" s="414"/>
      <c r="B760" s="414"/>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c r="AA760" s="414"/>
      <c r="AB760" s="414"/>
      <c r="AC760" s="414"/>
      <c r="AD760" s="414"/>
      <c r="AE760" s="414"/>
      <c r="AF760" s="414"/>
    </row>
    <row r="761" spans="1:32">
      <c r="A761" s="414"/>
      <c r="B761" s="414"/>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c r="AA761" s="414"/>
      <c r="AB761" s="414"/>
      <c r="AC761" s="414"/>
      <c r="AD761" s="414"/>
      <c r="AE761" s="414"/>
      <c r="AF761" s="414"/>
    </row>
    <row r="762" spans="1:32">
      <c r="A762" s="414"/>
      <c r="B762" s="414"/>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c r="AA762" s="414"/>
      <c r="AB762" s="414"/>
      <c r="AC762" s="414"/>
      <c r="AD762" s="414"/>
      <c r="AE762" s="414"/>
      <c r="AF762" s="414"/>
    </row>
    <row r="763" spans="1:32">
      <c r="A763" s="414"/>
      <c r="B763" s="414"/>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c r="AA763" s="414"/>
      <c r="AB763" s="414"/>
      <c r="AC763" s="414"/>
      <c r="AD763" s="414"/>
      <c r="AE763" s="414"/>
      <c r="AF763" s="414"/>
    </row>
    <row r="764" spans="1:32">
      <c r="A764" s="414"/>
      <c r="B764" s="414"/>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c r="AA764" s="414"/>
      <c r="AB764" s="414"/>
      <c r="AC764" s="414"/>
      <c r="AD764" s="414"/>
      <c r="AE764" s="414"/>
      <c r="AF764" s="414"/>
    </row>
    <row r="765" spans="1:32">
      <c r="A765" s="414"/>
      <c r="B765" s="414"/>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c r="AA765" s="414"/>
      <c r="AB765" s="414"/>
      <c r="AC765" s="414"/>
      <c r="AD765" s="414"/>
      <c r="AE765" s="414"/>
      <c r="AF765" s="414"/>
    </row>
    <row r="766" spans="1:32">
      <c r="A766" s="414"/>
      <c r="B766" s="414"/>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c r="AA766" s="414"/>
      <c r="AB766" s="414"/>
      <c r="AC766" s="414"/>
      <c r="AD766" s="414"/>
      <c r="AE766" s="414"/>
      <c r="AF766" s="414"/>
    </row>
    <row r="767" spans="1:32">
      <c r="A767" s="414"/>
      <c r="B767" s="414"/>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c r="AA767" s="414"/>
      <c r="AB767" s="414"/>
      <c r="AC767" s="414"/>
      <c r="AD767" s="414"/>
      <c r="AE767" s="414"/>
      <c r="AF767" s="414"/>
    </row>
    <row r="768" spans="1:32">
      <c r="A768" s="414"/>
      <c r="B768" s="414"/>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c r="AA768" s="414"/>
      <c r="AB768" s="414"/>
      <c r="AC768" s="414"/>
      <c r="AD768" s="414"/>
      <c r="AE768" s="414"/>
      <c r="AF768" s="414"/>
    </row>
    <row r="769" spans="1:32">
      <c r="A769" s="414"/>
      <c r="B769" s="414"/>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c r="AA769" s="414"/>
      <c r="AB769" s="414"/>
      <c r="AC769" s="414"/>
      <c r="AD769" s="414"/>
      <c r="AE769" s="414"/>
      <c r="AF769" s="414"/>
    </row>
    <row r="770" spans="1:32">
      <c r="A770" s="414"/>
      <c r="B770" s="414"/>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c r="AA770" s="414"/>
      <c r="AB770" s="414"/>
      <c r="AC770" s="414"/>
      <c r="AD770" s="414"/>
      <c r="AE770" s="414"/>
      <c r="AF770" s="414"/>
    </row>
    <row r="771" spans="1:32">
      <c r="A771" s="414"/>
      <c r="B771" s="414"/>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c r="AA771" s="414"/>
      <c r="AB771" s="414"/>
      <c r="AC771" s="414"/>
      <c r="AD771" s="414"/>
      <c r="AE771" s="414"/>
      <c r="AF771" s="414"/>
    </row>
    <row r="772" spans="1:32">
      <c r="A772" s="414"/>
      <c r="B772" s="414"/>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c r="AA772" s="414"/>
      <c r="AB772" s="414"/>
      <c r="AC772" s="414"/>
      <c r="AD772" s="414"/>
      <c r="AE772" s="414"/>
      <c r="AF772" s="414"/>
    </row>
    <row r="773" spans="1:32">
      <c r="A773" s="414"/>
      <c r="B773" s="414"/>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c r="AA773" s="414"/>
      <c r="AB773" s="414"/>
      <c r="AC773" s="414"/>
      <c r="AD773" s="414"/>
      <c r="AE773" s="414"/>
      <c r="AF773" s="414"/>
    </row>
    <row r="774" spans="1:32">
      <c r="A774" s="414"/>
      <c r="B774" s="414"/>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c r="AA774" s="414"/>
      <c r="AB774" s="414"/>
      <c r="AC774" s="414"/>
      <c r="AD774" s="414"/>
      <c r="AE774" s="414"/>
      <c r="AF774" s="414"/>
    </row>
    <row r="775" spans="1:32">
      <c r="A775" s="414"/>
      <c r="B775" s="414"/>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c r="AA775" s="414"/>
      <c r="AB775" s="414"/>
      <c r="AC775" s="414"/>
      <c r="AD775" s="414"/>
      <c r="AE775" s="414"/>
      <c r="AF775" s="414"/>
    </row>
    <row r="776" spans="1:32">
      <c r="A776" s="414"/>
      <c r="B776" s="414"/>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c r="AA776" s="414"/>
      <c r="AB776" s="414"/>
      <c r="AC776" s="414"/>
      <c r="AD776" s="414"/>
      <c r="AE776" s="414"/>
      <c r="AF776" s="414"/>
    </row>
    <row r="777" spans="1:32">
      <c r="A777" s="414"/>
      <c r="B777" s="414"/>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c r="AA777" s="414"/>
      <c r="AB777" s="414"/>
      <c r="AC777" s="414"/>
      <c r="AD777" s="414"/>
      <c r="AE777" s="414"/>
      <c r="AF777" s="414"/>
    </row>
    <row r="778" spans="1:32">
      <c r="A778" s="414"/>
      <c r="B778" s="414"/>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c r="AA778" s="414"/>
      <c r="AB778" s="414"/>
      <c r="AC778" s="414"/>
      <c r="AD778" s="414"/>
      <c r="AE778" s="414"/>
      <c r="AF778" s="414"/>
    </row>
    <row r="779" spans="1:32">
      <c r="A779" s="414"/>
      <c r="B779" s="414"/>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c r="AA779" s="414"/>
      <c r="AB779" s="414"/>
      <c r="AC779" s="414"/>
      <c r="AD779" s="414"/>
      <c r="AE779" s="414"/>
      <c r="AF779" s="414"/>
    </row>
    <row r="780" spans="1:32">
      <c r="A780" s="414"/>
      <c r="B780" s="414"/>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c r="AA780" s="414"/>
      <c r="AB780" s="414"/>
      <c r="AC780" s="414"/>
      <c r="AD780" s="414"/>
      <c r="AE780" s="414"/>
      <c r="AF780" s="414"/>
    </row>
    <row r="781" spans="1:32">
      <c r="A781" s="414"/>
      <c r="B781" s="414"/>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c r="AA781" s="414"/>
      <c r="AB781" s="414"/>
      <c r="AC781" s="414"/>
      <c r="AD781" s="414"/>
      <c r="AE781" s="414"/>
      <c r="AF781" s="414"/>
    </row>
    <row r="782" spans="1:32">
      <c r="A782" s="414"/>
      <c r="B782" s="414"/>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c r="AA782" s="414"/>
      <c r="AB782" s="414"/>
      <c r="AC782" s="414"/>
      <c r="AD782" s="414"/>
      <c r="AE782" s="414"/>
      <c r="AF782" s="414"/>
    </row>
    <row r="783" spans="1:32">
      <c r="A783" s="414"/>
      <c r="B783" s="414"/>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c r="AA783" s="414"/>
      <c r="AB783" s="414"/>
      <c r="AC783" s="414"/>
      <c r="AD783" s="414"/>
      <c r="AE783" s="414"/>
      <c r="AF783" s="414"/>
    </row>
    <row r="784" spans="1:32">
      <c r="A784" s="414"/>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c r="AA784" s="414"/>
      <c r="AB784" s="414"/>
      <c r="AC784" s="414"/>
      <c r="AD784" s="414"/>
      <c r="AE784" s="414"/>
      <c r="AF784" s="414"/>
    </row>
    <row r="785" spans="1:32">
      <c r="A785" s="414"/>
      <c r="B785" s="414"/>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c r="AA785" s="414"/>
      <c r="AB785" s="414"/>
      <c r="AC785" s="414"/>
      <c r="AD785" s="414"/>
      <c r="AE785" s="414"/>
      <c r="AF785" s="414"/>
    </row>
    <row r="786" spans="1:32">
      <c r="A786" s="414"/>
      <c r="B786" s="414"/>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c r="AA786" s="414"/>
      <c r="AB786" s="414"/>
      <c r="AC786" s="414"/>
      <c r="AD786" s="414"/>
      <c r="AE786" s="414"/>
      <c r="AF786" s="414"/>
    </row>
    <row r="787" spans="1:32">
      <c r="A787" s="414"/>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c r="AA787" s="414"/>
      <c r="AB787" s="414"/>
      <c r="AC787" s="414"/>
      <c r="AD787" s="414"/>
      <c r="AE787" s="414"/>
      <c r="AF787" s="414"/>
    </row>
    <row r="788" spans="1:32">
      <c r="A788" s="414"/>
      <c r="B788" s="414"/>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c r="AA788" s="414"/>
      <c r="AB788" s="414"/>
      <c r="AC788" s="414"/>
      <c r="AD788" s="414"/>
      <c r="AE788" s="414"/>
      <c r="AF788" s="414"/>
    </row>
    <row r="789" spans="1:32">
      <c r="A789" s="414"/>
      <c r="B789" s="414"/>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c r="AA789" s="414"/>
      <c r="AB789" s="414"/>
      <c r="AC789" s="414"/>
      <c r="AD789" s="414"/>
      <c r="AE789" s="414"/>
      <c r="AF789" s="414"/>
    </row>
    <row r="790" spans="1:32">
      <c r="A790" s="414"/>
      <c r="B790" s="414"/>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c r="AA790" s="414"/>
      <c r="AB790" s="414"/>
      <c r="AC790" s="414"/>
      <c r="AD790" s="414"/>
      <c r="AE790" s="414"/>
      <c r="AF790" s="414"/>
    </row>
    <row r="791" spans="1:32">
      <c r="A791" s="414"/>
      <c r="B791" s="414"/>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c r="AA791" s="414"/>
      <c r="AB791" s="414"/>
      <c r="AC791" s="414"/>
      <c r="AD791" s="414"/>
      <c r="AE791" s="414"/>
      <c r="AF791" s="414"/>
    </row>
    <row r="792" spans="1:32">
      <c r="A792" s="414"/>
      <c r="B792" s="414"/>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c r="AA792" s="414"/>
      <c r="AB792" s="414"/>
      <c r="AC792" s="414"/>
      <c r="AD792" s="414"/>
      <c r="AE792" s="414"/>
      <c r="AF792" s="414"/>
    </row>
    <row r="793" spans="1:32">
      <c r="A793" s="414"/>
      <c r="B793" s="414"/>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c r="AA793" s="414"/>
      <c r="AB793" s="414"/>
      <c r="AC793" s="414"/>
      <c r="AD793" s="414"/>
      <c r="AE793" s="414"/>
      <c r="AF793" s="414"/>
    </row>
    <row r="794" spans="1:32">
      <c r="A794" s="414"/>
      <c r="B794" s="414"/>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c r="AA794" s="414"/>
      <c r="AB794" s="414"/>
      <c r="AC794" s="414"/>
      <c r="AD794" s="414"/>
      <c r="AE794" s="414"/>
      <c r="AF794" s="414"/>
    </row>
    <row r="795" spans="1:32">
      <c r="A795" s="414"/>
      <c r="B795" s="414"/>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c r="AA795" s="414"/>
      <c r="AB795" s="414"/>
      <c r="AC795" s="414"/>
      <c r="AD795" s="414"/>
      <c r="AE795" s="414"/>
      <c r="AF795" s="414"/>
    </row>
    <row r="796" spans="1:32">
      <c r="A796" s="414"/>
      <c r="B796" s="414"/>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c r="AA796" s="414"/>
      <c r="AB796" s="414"/>
      <c r="AC796" s="414"/>
      <c r="AD796" s="414"/>
      <c r="AE796" s="414"/>
      <c r="AF796" s="414"/>
    </row>
    <row r="797" spans="1:32">
      <c r="A797" s="414"/>
      <c r="B797" s="414"/>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c r="AA797" s="414"/>
      <c r="AB797" s="414"/>
      <c r="AC797" s="414"/>
      <c r="AD797" s="414"/>
      <c r="AE797" s="414"/>
      <c r="AF797" s="414"/>
    </row>
    <row r="798" spans="1:32">
      <c r="A798" s="414"/>
      <c r="B798" s="414"/>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c r="AA798" s="414"/>
      <c r="AB798" s="414"/>
      <c r="AC798" s="414"/>
      <c r="AD798" s="414"/>
      <c r="AE798" s="414"/>
      <c r="AF798" s="414"/>
    </row>
    <row r="799" spans="1:32">
      <c r="A799" s="414"/>
      <c r="B799" s="414"/>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c r="AA799" s="414"/>
      <c r="AB799" s="414"/>
      <c r="AC799" s="414"/>
      <c r="AD799" s="414"/>
      <c r="AE799" s="414"/>
      <c r="AF799" s="414"/>
    </row>
    <row r="800" spans="1:32">
      <c r="A800" s="414"/>
      <c r="B800" s="414"/>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c r="AA800" s="414"/>
      <c r="AB800" s="414"/>
      <c r="AC800" s="414"/>
      <c r="AD800" s="414"/>
      <c r="AE800" s="414"/>
      <c r="AF800" s="414"/>
    </row>
    <row r="801" spans="1:32">
      <c r="A801" s="414"/>
      <c r="B801" s="414"/>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c r="AA801" s="414"/>
      <c r="AB801" s="414"/>
      <c r="AC801" s="414"/>
      <c r="AD801" s="414"/>
      <c r="AE801" s="414"/>
      <c r="AF801" s="414"/>
    </row>
    <row r="802" spans="1:32">
      <c r="A802" s="414"/>
      <c r="B802" s="414"/>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c r="AA802" s="414"/>
      <c r="AB802" s="414"/>
      <c r="AC802" s="414"/>
      <c r="AD802" s="414"/>
      <c r="AE802" s="414"/>
      <c r="AF802" s="414"/>
    </row>
    <row r="803" spans="1:32">
      <c r="A803" s="414"/>
      <c r="B803" s="414"/>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c r="AA803" s="414"/>
      <c r="AB803" s="414"/>
      <c r="AC803" s="414"/>
      <c r="AD803" s="414"/>
      <c r="AE803" s="414"/>
      <c r="AF803" s="414"/>
    </row>
    <row r="804" spans="1:32">
      <c r="A804" s="414"/>
      <c r="B804" s="414"/>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c r="AA804" s="414"/>
      <c r="AB804" s="414"/>
      <c r="AC804" s="414"/>
      <c r="AD804" s="414"/>
      <c r="AE804" s="414"/>
      <c r="AF804" s="414"/>
    </row>
    <row r="805" spans="1:32">
      <c r="A805" s="414"/>
      <c r="B805" s="414"/>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c r="AA805" s="414"/>
      <c r="AB805" s="414"/>
      <c r="AC805" s="414"/>
      <c r="AD805" s="414"/>
      <c r="AE805" s="414"/>
      <c r="AF805" s="414"/>
    </row>
    <row r="806" spans="1:32">
      <c r="A806" s="414"/>
      <c r="B806" s="414"/>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c r="AA806" s="414"/>
      <c r="AB806" s="414"/>
      <c r="AC806" s="414"/>
      <c r="AD806" s="414"/>
      <c r="AE806" s="414"/>
      <c r="AF806" s="414"/>
    </row>
    <row r="807" spans="1:32">
      <c r="A807" s="414"/>
      <c r="B807" s="414"/>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c r="AA807" s="414"/>
      <c r="AB807" s="414"/>
      <c r="AC807" s="414"/>
      <c r="AD807" s="414"/>
      <c r="AE807" s="414"/>
      <c r="AF807" s="414"/>
    </row>
    <row r="808" spans="1:32">
      <c r="A808" s="414"/>
      <c r="B808" s="414"/>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c r="AA808" s="414"/>
      <c r="AB808" s="414"/>
      <c r="AC808" s="414"/>
      <c r="AD808" s="414"/>
      <c r="AE808" s="414"/>
      <c r="AF808" s="414"/>
    </row>
    <row r="809" spans="1:32">
      <c r="A809" s="414"/>
      <c r="B809" s="414"/>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c r="AA809" s="414"/>
      <c r="AB809" s="414"/>
      <c r="AC809" s="414"/>
      <c r="AD809" s="414"/>
      <c r="AE809" s="414"/>
      <c r="AF809" s="414"/>
    </row>
    <row r="810" spans="1:32">
      <c r="A810" s="414"/>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row>
    <row r="811" spans="1:32">
      <c r="A811" s="414"/>
      <c r="B811" s="414"/>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c r="AA811" s="414"/>
      <c r="AB811" s="414"/>
      <c r="AC811" s="414"/>
      <c r="AD811" s="414"/>
      <c r="AE811" s="414"/>
      <c r="AF811" s="414"/>
    </row>
    <row r="812" spans="1:32">
      <c r="A812" s="414"/>
      <c r="B812" s="414"/>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c r="AA812" s="414"/>
      <c r="AB812" s="414"/>
      <c r="AC812" s="414"/>
      <c r="AD812" s="414"/>
      <c r="AE812" s="414"/>
      <c r="AF812" s="414"/>
    </row>
    <row r="813" spans="1:32">
      <c r="A813" s="414"/>
      <c r="B813" s="414"/>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c r="AA813" s="414"/>
      <c r="AB813" s="414"/>
      <c r="AC813" s="414"/>
      <c r="AD813" s="414"/>
      <c r="AE813" s="414"/>
      <c r="AF813" s="414"/>
    </row>
    <row r="814" spans="1:32">
      <c r="A814" s="414"/>
      <c r="B814" s="414"/>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c r="AA814" s="414"/>
      <c r="AB814" s="414"/>
      <c r="AC814" s="414"/>
      <c r="AD814" s="414"/>
      <c r="AE814" s="414"/>
      <c r="AF814" s="414"/>
    </row>
    <row r="815" spans="1:32">
      <c r="A815" s="414"/>
      <c r="B815" s="414"/>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c r="AA815" s="414"/>
      <c r="AB815" s="414"/>
      <c r="AC815" s="414"/>
      <c r="AD815" s="414"/>
      <c r="AE815" s="414"/>
      <c r="AF815" s="414"/>
    </row>
    <row r="816" spans="1:32">
      <c r="A816" s="414"/>
      <c r="B816" s="414"/>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c r="AA816" s="414"/>
      <c r="AB816" s="414"/>
      <c r="AC816" s="414"/>
      <c r="AD816" s="414"/>
      <c r="AE816" s="414"/>
      <c r="AF816" s="414"/>
    </row>
    <row r="817" spans="1:32">
      <c r="A817" s="414"/>
      <c r="B817" s="414"/>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c r="AA817" s="414"/>
      <c r="AB817" s="414"/>
      <c r="AC817" s="414"/>
      <c r="AD817" s="414"/>
      <c r="AE817" s="414"/>
      <c r="AF817" s="414"/>
    </row>
    <row r="818" spans="1:32">
      <c r="A818" s="414"/>
      <c r="B818" s="414"/>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c r="AA818" s="414"/>
      <c r="AB818" s="414"/>
      <c r="AC818" s="414"/>
      <c r="AD818" s="414"/>
      <c r="AE818" s="414"/>
      <c r="AF818" s="414"/>
    </row>
    <row r="819" spans="1:32">
      <c r="A819" s="414"/>
      <c r="B819" s="414"/>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c r="AA819" s="414"/>
      <c r="AB819" s="414"/>
      <c r="AC819" s="414"/>
      <c r="AD819" s="414"/>
      <c r="AE819" s="414"/>
      <c r="AF819" s="414"/>
    </row>
    <row r="820" spans="1:32">
      <c r="A820" s="414"/>
      <c r="B820" s="414"/>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c r="AA820" s="414"/>
      <c r="AB820" s="414"/>
      <c r="AC820" s="414"/>
      <c r="AD820" s="414"/>
      <c r="AE820" s="414"/>
      <c r="AF820" s="414"/>
    </row>
    <row r="821" spans="1:32">
      <c r="A821" s="414"/>
      <c r="B821" s="414"/>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c r="AA821" s="414"/>
      <c r="AB821" s="414"/>
      <c r="AC821" s="414"/>
      <c r="AD821" s="414"/>
      <c r="AE821" s="414"/>
      <c r="AF821" s="414"/>
    </row>
    <row r="822" spans="1:32">
      <c r="A822" s="414"/>
      <c r="B822" s="414"/>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c r="AA822" s="414"/>
      <c r="AB822" s="414"/>
      <c r="AC822" s="414"/>
      <c r="AD822" s="414"/>
      <c r="AE822" s="414"/>
      <c r="AF822" s="414"/>
    </row>
    <row r="823" spans="1:32">
      <c r="A823" s="414"/>
      <c r="B823" s="414"/>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c r="AA823" s="414"/>
      <c r="AB823" s="414"/>
      <c r="AC823" s="414"/>
      <c r="AD823" s="414"/>
      <c r="AE823" s="414"/>
      <c r="AF823" s="414"/>
    </row>
    <row r="824" spans="1:32">
      <c r="A824" s="414"/>
      <c r="B824" s="414"/>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c r="AA824" s="414"/>
      <c r="AB824" s="414"/>
      <c r="AC824" s="414"/>
      <c r="AD824" s="414"/>
      <c r="AE824" s="414"/>
      <c r="AF824" s="414"/>
    </row>
    <row r="825" spans="1:32">
      <c r="A825" s="414"/>
      <c r="B825" s="414"/>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c r="AA825" s="414"/>
      <c r="AB825" s="414"/>
      <c r="AC825" s="414"/>
      <c r="AD825" s="414"/>
      <c r="AE825" s="414"/>
      <c r="AF825" s="414"/>
    </row>
    <row r="826" spans="1:32">
      <c r="A826" s="414"/>
      <c r="B826" s="414"/>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c r="AA826" s="414"/>
      <c r="AB826" s="414"/>
      <c r="AC826" s="414"/>
      <c r="AD826" s="414"/>
      <c r="AE826" s="414"/>
      <c r="AF826" s="414"/>
    </row>
    <row r="827" spans="1:32">
      <c r="A827" s="414"/>
      <c r="B827" s="414"/>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c r="AA827" s="414"/>
      <c r="AB827" s="414"/>
      <c r="AC827" s="414"/>
      <c r="AD827" s="414"/>
      <c r="AE827" s="414"/>
      <c r="AF827" s="414"/>
    </row>
    <row r="828" spans="1:32">
      <c r="A828" s="414"/>
      <c r="B828" s="414"/>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c r="AA828" s="414"/>
      <c r="AB828" s="414"/>
      <c r="AC828" s="414"/>
      <c r="AD828" s="414"/>
      <c r="AE828" s="414"/>
      <c r="AF828" s="414"/>
    </row>
    <row r="829" spans="1:32">
      <c r="A829" s="414"/>
      <c r="B829" s="414"/>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c r="AA829" s="414"/>
      <c r="AB829" s="414"/>
      <c r="AC829" s="414"/>
      <c r="AD829" s="414"/>
      <c r="AE829" s="414"/>
      <c r="AF829" s="414"/>
    </row>
    <row r="830" spans="1:32">
      <c r="A830" s="414"/>
      <c r="B830" s="414"/>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c r="AA830" s="414"/>
      <c r="AB830" s="414"/>
      <c r="AC830" s="414"/>
      <c r="AD830" s="414"/>
      <c r="AE830" s="414"/>
      <c r="AF830" s="414"/>
    </row>
    <row r="831" spans="1:32">
      <c r="A831" s="414"/>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row>
    <row r="832" spans="1:32">
      <c r="A832" s="414"/>
      <c r="B832" s="414"/>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c r="AA832" s="414"/>
      <c r="AB832" s="414"/>
      <c r="AC832" s="414"/>
      <c r="AD832" s="414"/>
      <c r="AE832" s="414"/>
      <c r="AF832" s="414"/>
    </row>
    <row r="833" spans="1:32">
      <c r="A833" s="414"/>
      <c r="B833" s="414"/>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c r="AA833" s="414"/>
      <c r="AB833" s="414"/>
      <c r="AC833" s="414"/>
      <c r="AD833" s="414"/>
      <c r="AE833" s="414"/>
      <c r="AF833" s="414"/>
    </row>
    <row r="834" spans="1:32">
      <c r="A834" s="414"/>
      <c r="B834" s="414"/>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c r="AA834" s="414"/>
      <c r="AB834" s="414"/>
      <c r="AC834" s="414"/>
      <c r="AD834" s="414"/>
      <c r="AE834" s="414"/>
      <c r="AF834" s="414"/>
    </row>
    <row r="835" spans="1:32">
      <c r="A835" s="414"/>
      <c r="B835" s="414"/>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c r="AA835" s="414"/>
      <c r="AB835" s="414"/>
      <c r="AC835" s="414"/>
      <c r="AD835" s="414"/>
      <c r="AE835" s="414"/>
      <c r="AF835" s="414"/>
    </row>
    <row r="836" spans="1:32">
      <c r="A836" s="414"/>
      <c r="B836" s="414"/>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c r="AA836" s="414"/>
      <c r="AB836" s="414"/>
      <c r="AC836" s="414"/>
      <c r="AD836" s="414"/>
      <c r="AE836" s="414"/>
      <c r="AF836" s="414"/>
    </row>
    <row r="837" spans="1:32">
      <c r="A837" s="414"/>
      <c r="B837" s="414"/>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c r="AA837" s="414"/>
      <c r="AB837" s="414"/>
      <c r="AC837" s="414"/>
      <c r="AD837" s="414"/>
      <c r="AE837" s="414"/>
      <c r="AF837" s="414"/>
    </row>
    <row r="838" spans="1:32">
      <c r="A838" s="414"/>
      <c r="B838" s="414"/>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c r="AA838" s="414"/>
      <c r="AB838" s="414"/>
      <c r="AC838" s="414"/>
      <c r="AD838" s="414"/>
      <c r="AE838" s="414"/>
      <c r="AF838" s="414"/>
    </row>
    <row r="839" spans="1:32">
      <c r="A839" s="414"/>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row>
    <row r="840" spans="1:32">
      <c r="A840" s="414"/>
      <c r="B840" s="414"/>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c r="AA840" s="414"/>
      <c r="AB840" s="414"/>
      <c r="AC840" s="414"/>
      <c r="AD840" s="414"/>
      <c r="AE840" s="414"/>
      <c r="AF840" s="414"/>
    </row>
    <row r="841" spans="1:32">
      <c r="A841" s="414"/>
      <c r="B841" s="414"/>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c r="AA841" s="414"/>
      <c r="AB841" s="414"/>
      <c r="AC841" s="414"/>
      <c r="AD841" s="414"/>
      <c r="AE841" s="414"/>
      <c r="AF841" s="414"/>
    </row>
    <row r="842" spans="1:32">
      <c r="A842" s="414"/>
      <c r="B842" s="414"/>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c r="AA842" s="414"/>
      <c r="AB842" s="414"/>
      <c r="AC842" s="414"/>
      <c r="AD842" s="414"/>
      <c r="AE842" s="414"/>
      <c r="AF842" s="414"/>
    </row>
    <row r="843" spans="1:32">
      <c r="A843" s="414"/>
      <c r="B843" s="414"/>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c r="AA843" s="414"/>
      <c r="AB843" s="414"/>
      <c r="AC843" s="414"/>
      <c r="AD843" s="414"/>
      <c r="AE843" s="414"/>
      <c r="AF843" s="414"/>
    </row>
    <row r="844" spans="1:32">
      <c r="A844" s="414"/>
      <c r="B844" s="414"/>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c r="AA844" s="414"/>
      <c r="AB844" s="414"/>
      <c r="AC844" s="414"/>
      <c r="AD844" s="414"/>
      <c r="AE844" s="414"/>
      <c r="AF844" s="414"/>
    </row>
    <row r="845" spans="1:32">
      <c r="A845" s="414"/>
      <c r="B845" s="414"/>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c r="AA845" s="414"/>
      <c r="AB845" s="414"/>
      <c r="AC845" s="414"/>
      <c r="AD845" s="414"/>
      <c r="AE845" s="414"/>
      <c r="AF845" s="414"/>
    </row>
    <row r="846" spans="1:32">
      <c r="A846" s="414"/>
      <c r="B846" s="414"/>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c r="AA846" s="414"/>
      <c r="AB846" s="414"/>
      <c r="AC846" s="414"/>
      <c r="AD846" s="414"/>
      <c r="AE846" s="414"/>
      <c r="AF846" s="414"/>
    </row>
    <row r="847" spans="1:32">
      <c r="A847" s="414"/>
      <c r="B847" s="414"/>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c r="AA847" s="414"/>
      <c r="AB847" s="414"/>
      <c r="AC847" s="414"/>
      <c r="AD847" s="414"/>
      <c r="AE847" s="414"/>
      <c r="AF847" s="414"/>
    </row>
    <row r="848" spans="1:32">
      <c r="A848" s="414"/>
      <c r="B848" s="414"/>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c r="AA848" s="414"/>
      <c r="AB848" s="414"/>
      <c r="AC848" s="414"/>
      <c r="AD848" s="414"/>
      <c r="AE848" s="414"/>
      <c r="AF848" s="414"/>
    </row>
    <row r="849" spans="1:32">
      <c r="A849" s="414"/>
      <c r="B849" s="414"/>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c r="AA849" s="414"/>
      <c r="AB849" s="414"/>
      <c r="AC849" s="414"/>
      <c r="AD849" s="414"/>
      <c r="AE849" s="414"/>
      <c r="AF849" s="414"/>
    </row>
    <row r="850" spans="1:32">
      <c r="A850" s="414"/>
      <c r="B850" s="414"/>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c r="AA850" s="414"/>
      <c r="AB850" s="414"/>
      <c r="AC850" s="414"/>
      <c r="AD850" s="414"/>
      <c r="AE850" s="414"/>
      <c r="AF850" s="414"/>
    </row>
    <row r="851" spans="1:32">
      <c r="A851" s="414"/>
      <c r="B851" s="414"/>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c r="AA851" s="414"/>
      <c r="AB851" s="414"/>
      <c r="AC851" s="414"/>
      <c r="AD851" s="414"/>
      <c r="AE851" s="414"/>
      <c r="AF851" s="414"/>
    </row>
    <row r="852" spans="1:32">
      <c r="A852" s="414"/>
      <c r="B852" s="414"/>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c r="AA852" s="414"/>
      <c r="AB852" s="414"/>
      <c r="AC852" s="414"/>
      <c r="AD852" s="414"/>
      <c r="AE852" s="414"/>
      <c r="AF852" s="414"/>
    </row>
    <row r="853" spans="1:32">
      <c r="A853" s="414"/>
      <c r="B853" s="414"/>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c r="AA853" s="414"/>
      <c r="AB853" s="414"/>
      <c r="AC853" s="414"/>
      <c r="AD853" s="414"/>
      <c r="AE853" s="414"/>
      <c r="AF853" s="414"/>
    </row>
    <row r="854" spans="1:32">
      <c r="A854" s="414"/>
      <c r="B854" s="414"/>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c r="AA854" s="414"/>
      <c r="AB854" s="414"/>
      <c r="AC854" s="414"/>
      <c r="AD854" s="414"/>
      <c r="AE854" s="414"/>
      <c r="AF854" s="414"/>
    </row>
    <row r="855" spans="1:32">
      <c r="A855" s="414"/>
      <c r="B855" s="414"/>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c r="AA855" s="414"/>
      <c r="AB855" s="414"/>
      <c r="AC855" s="414"/>
      <c r="AD855" s="414"/>
      <c r="AE855" s="414"/>
      <c r="AF855" s="414"/>
    </row>
    <row r="856" spans="1:32">
      <c r="A856" s="414"/>
      <c r="B856" s="414"/>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c r="AA856" s="414"/>
      <c r="AB856" s="414"/>
      <c r="AC856" s="414"/>
      <c r="AD856" s="414"/>
      <c r="AE856" s="414"/>
      <c r="AF856" s="414"/>
    </row>
    <row r="857" spans="1:32">
      <c r="A857" s="414"/>
      <c r="B857" s="414"/>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c r="AA857" s="414"/>
      <c r="AB857" s="414"/>
      <c r="AC857" s="414"/>
      <c r="AD857" s="414"/>
      <c r="AE857" s="414"/>
      <c r="AF857" s="414"/>
    </row>
    <row r="858" spans="1:32">
      <c r="A858" s="414"/>
      <c r="B858" s="414"/>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c r="AA858" s="414"/>
      <c r="AB858" s="414"/>
      <c r="AC858" s="414"/>
      <c r="AD858" s="414"/>
      <c r="AE858" s="414"/>
      <c r="AF858" s="414"/>
    </row>
    <row r="859" spans="1:32">
      <c r="A859" s="414"/>
      <c r="B859" s="414"/>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c r="AA859" s="414"/>
      <c r="AB859" s="414"/>
      <c r="AC859" s="414"/>
      <c r="AD859" s="414"/>
      <c r="AE859" s="414"/>
      <c r="AF859" s="414"/>
    </row>
    <row r="860" spans="1:32">
      <c r="A860" s="414"/>
      <c r="B860" s="414"/>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c r="AA860" s="414"/>
      <c r="AB860" s="414"/>
      <c r="AC860" s="414"/>
      <c r="AD860" s="414"/>
      <c r="AE860" s="414"/>
      <c r="AF860" s="414"/>
    </row>
    <row r="861" spans="1:32">
      <c r="A861" s="414"/>
      <c r="B861" s="414"/>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c r="AA861" s="414"/>
      <c r="AB861" s="414"/>
      <c r="AC861" s="414"/>
      <c r="AD861" s="414"/>
      <c r="AE861" s="414"/>
      <c r="AF861" s="414"/>
    </row>
    <row r="862" spans="1:32">
      <c r="A862" s="414"/>
      <c r="B862" s="414"/>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c r="AA862" s="414"/>
      <c r="AB862" s="414"/>
      <c r="AC862" s="414"/>
      <c r="AD862" s="414"/>
      <c r="AE862" s="414"/>
      <c r="AF862" s="414"/>
    </row>
    <row r="863" spans="1:32">
      <c r="A863" s="414"/>
      <c r="B863" s="414"/>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c r="AA863" s="414"/>
      <c r="AB863" s="414"/>
      <c r="AC863" s="414"/>
      <c r="AD863" s="414"/>
      <c r="AE863" s="414"/>
      <c r="AF863" s="414"/>
    </row>
    <row r="864" spans="1:32">
      <c r="A864" s="414"/>
      <c r="B864" s="414"/>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c r="AA864" s="414"/>
      <c r="AB864" s="414"/>
      <c r="AC864" s="414"/>
      <c r="AD864" s="414"/>
      <c r="AE864" s="414"/>
      <c r="AF864" s="414"/>
    </row>
    <row r="865" spans="1:32">
      <c r="A865" s="414"/>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c r="AA865" s="414"/>
      <c r="AB865" s="414"/>
      <c r="AC865" s="414"/>
      <c r="AD865" s="414"/>
      <c r="AE865" s="414"/>
      <c r="AF865" s="414"/>
    </row>
    <row r="866" spans="1:32">
      <c r="A866" s="414"/>
      <c r="B866" s="414"/>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c r="AA866" s="414"/>
      <c r="AB866" s="414"/>
      <c r="AC866" s="414"/>
      <c r="AD866" s="414"/>
      <c r="AE866" s="414"/>
      <c r="AF866" s="414"/>
    </row>
    <row r="867" spans="1:32">
      <c r="A867" s="414"/>
      <c r="B867" s="414"/>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c r="AA867" s="414"/>
      <c r="AB867" s="414"/>
      <c r="AC867" s="414"/>
      <c r="AD867" s="414"/>
      <c r="AE867" s="414"/>
      <c r="AF867" s="414"/>
    </row>
    <row r="868" spans="1:32">
      <c r="A868" s="414"/>
      <c r="B868" s="414"/>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c r="AA868" s="414"/>
      <c r="AB868" s="414"/>
      <c r="AC868" s="414"/>
      <c r="AD868" s="414"/>
      <c r="AE868" s="414"/>
      <c r="AF868" s="414"/>
    </row>
    <row r="869" spans="1:32">
      <c r="A869" s="414"/>
      <c r="B869" s="414"/>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c r="AA869" s="414"/>
      <c r="AB869" s="414"/>
      <c r="AC869" s="414"/>
      <c r="AD869" s="414"/>
      <c r="AE869" s="414"/>
      <c r="AF869" s="414"/>
    </row>
    <row r="870" spans="1:32">
      <c r="A870" s="414"/>
      <c r="B870" s="414"/>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c r="AA870" s="414"/>
      <c r="AB870" s="414"/>
      <c r="AC870" s="414"/>
      <c r="AD870" s="414"/>
      <c r="AE870" s="414"/>
      <c r="AF870" s="414"/>
    </row>
    <row r="871" spans="1:32">
      <c r="A871" s="414"/>
      <c r="B871" s="414"/>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c r="AA871" s="414"/>
      <c r="AB871" s="414"/>
      <c r="AC871" s="414"/>
      <c r="AD871" s="414"/>
      <c r="AE871" s="414"/>
      <c r="AF871" s="414"/>
    </row>
    <row r="872" spans="1:32">
      <c r="A872" s="414"/>
      <c r="B872" s="414"/>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c r="AA872" s="414"/>
      <c r="AB872" s="414"/>
      <c r="AC872" s="414"/>
      <c r="AD872" s="414"/>
      <c r="AE872" s="414"/>
      <c r="AF872" s="414"/>
    </row>
    <row r="873" spans="1:32">
      <c r="A873" s="414"/>
      <c r="B873" s="414"/>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c r="AA873" s="414"/>
      <c r="AB873" s="414"/>
      <c r="AC873" s="414"/>
      <c r="AD873" s="414"/>
      <c r="AE873" s="414"/>
      <c r="AF873" s="414"/>
    </row>
    <row r="874" spans="1:32">
      <c r="A874" s="414"/>
      <c r="B874" s="414"/>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c r="AA874" s="414"/>
      <c r="AB874" s="414"/>
      <c r="AC874" s="414"/>
      <c r="AD874" s="414"/>
      <c r="AE874" s="414"/>
      <c r="AF874" s="414"/>
    </row>
    <row r="875" spans="1:32">
      <c r="A875" s="414"/>
      <c r="B875" s="414"/>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c r="AA875" s="414"/>
      <c r="AB875" s="414"/>
      <c r="AC875" s="414"/>
      <c r="AD875" s="414"/>
      <c r="AE875" s="414"/>
      <c r="AF875" s="414"/>
    </row>
    <row r="876" spans="1:32">
      <c r="A876" s="414"/>
      <c r="B876" s="414"/>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c r="AA876" s="414"/>
      <c r="AB876" s="414"/>
      <c r="AC876" s="414"/>
      <c r="AD876" s="414"/>
      <c r="AE876" s="414"/>
      <c r="AF876" s="414"/>
    </row>
    <row r="877" spans="1:32">
      <c r="A877" s="414"/>
      <c r="B877" s="414"/>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c r="AA877" s="414"/>
      <c r="AB877" s="414"/>
      <c r="AC877" s="414"/>
      <c r="AD877" s="414"/>
      <c r="AE877" s="414"/>
      <c r="AF877" s="414"/>
    </row>
    <row r="878" spans="1:32">
      <c r="A878" s="414"/>
      <c r="B878" s="414"/>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c r="AA878" s="414"/>
      <c r="AB878" s="414"/>
      <c r="AC878" s="414"/>
      <c r="AD878" s="414"/>
      <c r="AE878" s="414"/>
      <c r="AF878" s="414"/>
    </row>
    <row r="879" spans="1:32">
      <c r="A879" s="414"/>
      <c r="B879" s="414"/>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c r="AA879" s="414"/>
      <c r="AB879" s="414"/>
      <c r="AC879" s="414"/>
      <c r="AD879" s="414"/>
      <c r="AE879" s="414"/>
      <c r="AF879" s="414"/>
    </row>
    <row r="880" spans="1:32">
      <c r="A880" s="414"/>
      <c r="B880" s="414"/>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c r="AA880" s="414"/>
      <c r="AB880" s="414"/>
      <c r="AC880" s="414"/>
      <c r="AD880" s="414"/>
      <c r="AE880" s="414"/>
      <c r="AF880" s="414"/>
    </row>
    <row r="881" spans="1:32">
      <c r="A881" s="414"/>
      <c r="B881" s="414"/>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c r="AA881" s="414"/>
      <c r="AB881" s="414"/>
      <c r="AC881" s="414"/>
      <c r="AD881" s="414"/>
      <c r="AE881" s="414"/>
      <c r="AF881" s="414"/>
    </row>
    <row r="882" spans="1:32">
      <c r="A882" s="414"/>
      <c r="B882" s="414"/>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c r="AA882" s="414"/>
      <c r="AB882" s="414"/>
      <c r="AC882" s="414"/>
      <c r="AD882" s="414"/>
      <c r="AE882" s="414"/>
      <c r="AF882" s="414"/>
    </row>
    <row r="883" spans="1:32">
      <c r="A883" s="414"/>
      <c r="B883" s="414"/>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c r="AA883" s="414"/>
      <c r="AB883" s="414"/>
      <c r="AC883" s="414"/>
      <c r="AD883" s="414"/>
      <c r="AE883" s="414"/>
      <c r="AF883" s="414"/>
    </row>
    <row r="884" spans="1:32">
      <c r="A884" s="414"/>
      <c r="B884" s="414"/>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c r="AA884" s="414"/>
      <c r="AB884" s="414"/>
      <c r="AC884" s="414"/>
      <c r="AD884" s="414"/>
      <c r="AE884" s="414"/>
      <c r="AF884" s="414"/>
    </row>
    <row r="885" spans="1:32">
      <c r="A885" s="414"/>
      <c r="B885" s="414"/>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c r="AA885" s="414"/>
      <c r="AB885" s="414"/>
      <c r="AC885" s="414"/>
      <c r="AD885" s="414"/>
      <c r="AE885" s="414"/>
      <c r="AF885" s="414"/>
    </row>
    <row r="886" spans="1:32">
      <c r="A886" s="414"/>
      <c r="B886" s="414"/>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c r="AA886" s="414"/>
      <c r="AB886" s="414"/>
      <c r="AC886" s="414"/>
      <c r="AD886" s="414"/>
      <c r="AE886" s="414"/>
      <c r="AF886" s="414"/>
    </row>
    <row r="887" spans="1:32">
      <c r="A887" s="414"/>
      <c r="B887" s="414"/>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c r="AA887" s="414"/>
      <c r="AB887" s="414"/>
      <c r="AC887" s="414"/>
      <c r="AD887" s="414"/>
      <c r="AE887" s="414"/>
      <c r="AF887" s="414"/>
    </row>
    <row r="888" spans="1:32">
      <c r="A888" s="414"/>
      <c r="B888" s="414"/>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c r="AA888" s="414"/>
      <c r="AB888" s="414"/>
      <c r="AC888" s="414"/>
      <c r="AD888" s="414"/>
      <c r="AE888" s="414"/>
      <c r="AF888" s="414"/>
    </row>
    <row r="889" spans="1:32">
      <c r="A889" s="414"/>
      <c r="B889" s="414"/>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c r="AA889" s="414"/>
      <c r="AB889" s="414"/>
      <c r="AC889" s="414"/>
      <c r="AD889" s="414"/>
      <c r="AE889" s="414"/>
      <c r="AF889" s="414"/>
    </row>
    <row r="890" spans="1:32">
      <c r="A890" s="414"/>
      <c r="B890" s="414"/>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c r="AA890" s="414"/>
      <c r="AB890" s="414"/>
      <c r="AC890" s="414"/>
      <c r="AD890" s="414"/>
      <c r="AE890" s="414"/>
      <c r="AF890" s="414"/>
    </row>
    <row r="891" spans="1:32">
      <c r="A891" s="414"/>
      <c r="B891" s="414"/>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c r="AA891" s="414"/>
      <c r="AB891" s="414"/>
      <c r="AC891" s="414"/>
      <c r="AD891" s="414"/>
      <c r="AE891" s="414"/>
      <c r="AF891" s="414"/>
    </row>
    <row r="892" spans="1:32">
      <c r="A892" s="414"/>
      <c r="B892" s="414"/>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c r="AA892" s="414"/>
      <c r="AB892" s="414"/>
      <c r="AC892" s="414"/>
      <c r="AD892" s="414"/>
      <c r="AE892" s="414"/>
      <c r="AF892" s="414"/>
    </row>
    <row r="893" spans="1:32">
      <c r="A893" s="414"/>
      <c r="B893" s="414"/>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c r="AA893" s="414"/>
      <c r="AB893" s="414"/>
      <c r="AC893" s="414"/>
      <c r="AD893" s="414"/>
      <c r="AE893" s="414"/>
      <c r="AF893" s="414"/>
    </row>
    <row r="894" spans="1:32">
      <c r="A894" s="414"/>
      <c r="B894" s="414"/>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c r="AA894" s="414"/>
      <c r="AB894" s="414"/>
      <c r="AC894" s="414"/>
      <c r="AD894" s="414"/>
      <c r="AE894" s="414"/>
      <c r="AF894" s="414"/>
    </row>
    <row r="895" spans="1:32">
      <c r="A895" s="414"/>
      <c r="B895" s="414"/>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c r="AA895" s="414"/>
      <c r="AB895" s="414"/>
      <c r="AC895" s="414"/>
      <c r="AD895" s="414"/>
      <c r="AE895" s="414"/>
      <c r="AF895" s="414"/>
    </row>
    <row r="896" spans="1:32">
      <c r="A896" s="414"/>
      <c r="B896" s="414"/>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c r="AA896" s="414"/>
      <c r="AB896" s="414"/>
      <c r="AC896" s="414"/>
      <c r="AD896" s="414"/>
      <c r="AE896" s="414"/>
      <c r="AF896" s="414"/>
    </row>
    <row r="897" spans="1:32">
      <c r="A897" s="414"/>
      <c r="B897" s="414"/>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c r="AA897" s="414"/>
      <c r="AB897" s="414"/>
      <c r="AC897" s="414"/>
      <c r="AD897" s="414"/>
      <c r="AE897" s="414"/>
      <c r="AF897" s="414"/>
    </row>
    <row r="898" spans="1:32">
      <c r="A898" s="414"/>
      <c r="B898" s="414"/>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c r="AA898" s="414"/>
      <c r="AB898" s="414"/>
      <c r="AC898" s="414"/>
      <c r="AD898" s="414"/>
      <c r="AE898" s="414"/>
      <c r="AF898" s="414"/>
    </row>
    <row r="899" spans="1:32">
      <c r="A899" s="414"/>
      <c r="B899" s="414"/>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c r="AA899" s="414"/>
      <c r="AB899" s="414"/>
      <c r="AC899" s="414"/>
      <c r="AD899" s="414"/>
      <c r="AE899" s="414"/>
      <c r="AF899" s="414"/>
    </row>
    <row r="900" spans="1:32">
      <c r="A900" s="414"/>
      <c r="B900" s="414"/>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c r="AA900" s="414"/>
      <c r="AB900" s="414"/>
      <c r="AC900" s="414"/>
      <c r="AD900" s="414"/>
      <c r="AE900" s="414"/>
      <c r="AF900" s="414"/>
    </row>
    <row r="901" spans="1:32">
      <c r="A901" s="414"/>
      <c r="B901" s="414"/>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c r="AA901" s="414"/>
      <c r="AB901" s="414"/>
      <c r="AC901" s="414"/>
      <c r="AD901" s="414"/>
      <c r="AE901" s="414"/>
      <c r="AF901" s="414"/>
    </row>
    <row r="902" spans="1:32">
      <c r="A902" s="414"/>
      <c r="B902" s="414"/>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c r="AA902" s="414"/>
      <c r="AB902" s="414"/>
      <c r="AC902" s="414"/>
      <c r="AD902" s="414"/>
      <c r="AE902" s="414"/>
      <c r="AF902" s="414"/>
    </row>
    <row r="903" spans="1:32">
      <c r="A903" s="414"/>
      <c r="B903" s="414"/>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c r="AA903" s="414"/>
      <c r="AB903" s="414"/>
      <c r="AC903" s="414"/>
      <c r="AD903" s="414"/>
      <c r="AE903" s="414"/>
      <c r="AF903" s="414"/>
    </row>
    <row r="904" spans="1:32">
      <c r="A904" s="414"/>
      <c r="B904" s="414"/>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c r="AA904" s="414"/>
      <c r="AB904" s="414"/>
      <c r="AC904" s="414"/>
      <c r="AD904" s="414"/>
      <c r="AE904" s="414"/>
      <c r="AF904" s="414"/>
    </row>
    <row r="905" spans="1:32">
      <c r="A905" s="414"/>
      <c r="B905" s="414"/>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c r="AA905" s="414"/>
      <c r="AB905" s="414"/>
      <c r="AC905" s="414"/>
      <c r="AD905" s="414"/>
      <c r="AE905" s="414"/>
      <c r="AF905" s="414"/>
    </row>
    <row r="906" spans="1:32">
      <c r="A906" s="414"/>
      <c r="B906" s="414"/>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c r="AA906" s="414"/>
      <c r="AB906" s="414"/>
      <c r="AC906" s="414"/>
      <c r="AD906" s="414"/>
      <c r="AE906" s="414"/>
      <c r="AF906" s="414"/>
    </row>
    <row r="907" spans="1:32">
      <c r="A907" s="414"/>
      <c r="B907" s="414"/>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c r="AA907" s="414"/>
      <c r="AB907" s="414"/>
      <c r="AC907" s="414"/>
      <c r="AD907" s="414"/>
      <c r="AE907" s="414"/>
      <c r="AF907" s="414"/>
    </row>
    <row r="908" spans="1:32">
      <c r="A908" s="414"/>
      <c r="B908" s="414"/>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c r="AA908" s="414"/>
      <c r="AB908" s="414"/>
      <c r="AC908" s="414"/>
      <c r="AD908" s="414"/>
      <c r="AE908" s="414"/>
      <c r="AF908" s="414"/>
    </row>
    <row r="909" spans="1:32">
      <c r="A909" s="414"/>
      <c r="B909" s="414"/>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c r="AA909" s="414"/>
      <c r="AB909" s="414"/>
      <c r="AC909" s="414"/>
      <c r="AD909" s="414"/>
      <c r="AE909" s="414"/>
      <c r="AF909" s="414"/>
    </row>
    <row r="910" spans="1:32">
      <c r="A910" s="414"/>
      <c r="B910" s="414"/>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c r="AA910" s="414"/>
      <c r="AB910" s="414"/>
      <c r="AC910" s="414"/>
      <c r="AD910" s="414"/>
      <c r="AE910" s="414"/>
      <c r="AF910" s="414"/>
    </row>
    <row r="911" spans="1:32">
      <c r="A911" s="414"/>
      <c r="B911" s="414"/>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c r="AA911" s="414"/>
      <c r="AB911" s="414"/>
      <c r="AC911" s="414"/>
      <c r="AD911" s="414"/>
      <c r="AE911" s="414"/>
      <c r="AF911" s="414"/>
    </row>
    <row r="912" spans="1:32">
      <c r="A912" s="414"/>
      <c r="B912" s="414"/>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c r="AA912" s="414"/>
      <c r="AB912" s="414"/>
      <c r="AC912" s="414"/>
      <c r="AD912" s="414"/>
      <c r="AE912" s="414"/>
      <c r="AF912" s="414"/>
    </row>
    <row r="913" spans="1:32">
      <c r="A913" s="414"/>
      <c r="B913" s="414"/>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c r="AA913" s="414"/>
      <c r="AB913" s="414"/>
      <c r="AC913" s="414"/>
      <c r="AD913" s="414"/>
      <c r="AE913" s="414"/>
      <c r="AF913" s="414"/>
    </row>
    <row r="914" spans="1:32">
      <c r="A914" s="414"/>
      <c r="B914" s="414"/>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c r="AA914" s="414"/>
      <c r="AB914" s="414"/>
      <c r="AC914" s="414"/>
      <c r="AD914" s="414"/>
      <c r="AE914" s="414"/>
      <c r="AF914" s="414"/>
    </row>
    <row r="915" spans="1:32">
      <c r="A915" s="414"/>
      <c r="B915" s="414"/>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c r="AA915" s="414"/>
      <c r="AB915" s="414"/>
      <c r="AC915" s="414"/>
      <c r="AD915" s="414"/>
      <c r="AE915" s="414"/>
      <c r="AF915" s="414"/>
    </row>
    <row r="916" spans="1:32">
      <c r="A916" s="414"/>
      <c r="B916" s="414"/>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c r="AA916" s="414"/>
      <c r="AB916" s="414"/>
      <c r="AC916" s="414"/>
      <c r="AD916" s="414"/>
      <c r="AE916" s="414"/>
      <c r="AF916" s="414"/>
    </row>
    <row r="917" spans="1:32">
      <c r="A917" s="414"/>
      <c r="B917" s="414"/>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c r="AA917" s="414"/>
      <c r="AB917" s="414"/>
      <c r="AC917" s="414"/>
      <c r="AD917" s="414"/>
      <c r="AE917" s="414"/>
      <c r="AF917" s="414"/>
    </row>
    <row r="918" spans="1:32">
      <c r="A918" s="414"/>
      <c r="B918" s="414"/>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c r="AA918" s="414"/>
      <c r="AB918" s="414"/>
      <c r="AC918" s="414"/>
      <c r="AD918" s="414"/>
      <c r="AE918" s="414"/>
      <c r="AF918" s="414"/>
    </row>
    <row r="919" spans="1:32">
      <c r="A919" s="414"/>
      <c r="B919" s="414"/>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c r="AA919" s="414"/>
      <c r="AB919" s="414"/>
      <c r="AC919" s="414"/>
      <c r="AD919" s="414"/>
      <c r="AE919" s="414"/>
      <c r="AF919" s="414"/>
    </row>
    <row r="920" spans="1:32">
      <c r="A920" s="414"/>
      <c r="B920" s="414"/>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c r="AA920" s="414"/>
      <c r="AB920" s="414"/>
      <c r="AC920" s="414"/>
      <c r="AD920" s="414"/>
      <c r="AE920" s="414"/>
      <c r="AF920" s="414"/>
    </row>
    <row r="921" spans="1:32">
      <c r="A921" s="414"/>
      <c r="B921" s="414"/>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c r="AA921" s="414"/>
      <c r="AB921" s="414"/>
      <c r="AC921" s="414"/>
      <c r="AD921" s="414"/>
      <c r="AE921" s="414"/>
      <c r="AF921" s="414"/>
    </row>
    <row r="922" spans="1:32">
      <c r="A922" s="414"/>
      <c r="B922" s="414"/>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c r="AA922" s="414"/>
      <c r="AB922" s="414"/>
      <c r="AC922" s="414"/>
      <c r="AD922" s="414"/>
      <c r="AE922" s="414"/>
      <c r="AF922" s="414"/>
    </row>
    <row r="923" spans="1:32">
      <c r="A923" s="414"/>
      <c r="B923" s="414"/>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c r="AA923" s="414"/>
      <c r="AB923" s="414"/>
      <c r="AC923" s="414"/>
      <c r="AD923" s="414"/>
      <c r="AE923" s="414"/>
      <c r="AF923" s="414"/>
    </row>
    <row r="924" spans="1:32">
      <c r="A924" s="414"/>
      <c r="B924" s="414"/>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c r="AA924" s="414"/>
      <c r="AB924" s="414"/>
      <c r="AC924" s="414"/>
      <c r="AD924" s="414"/>
      <c r="AE924" s="414"/>
      <c r="AF924" s="414"/>
    </row>
    <row r="925" spans="1:32">
      <c r="A925" s="414"/>
      <c r="B925" s="414"/>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c r="AA925" s="414"/>
      <c r="AB925" s="414"/>
      <c r="AC925" s="414"/>
      <c r="AD925" s="414"/>
      <c r="AE925" s="414"/>
      <c r="AF925" s="414"/>
    </row>
    <row r="926" spans="1:32">
      <c r="A926" s="414"/>
      <c r="B926" s="414"/>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c r="AA926" s="414"/>
      <c r="AB926" s="414"/>
      <c r="AC926" s="414"/>
      <c r="AD926" s="414"/>
      <c r="AE926" s="414"/>
      <c r="AF926" s="414"/>
    </row>
    <row r="927" spans="1:32">
      <c r="A927" s="414"/>
      <c r="B927" s="414"/>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c r="AA927" s="414"/>
      <c r="AB927" s="414"/>
      <c r="AC927" s="414"/>
      <c r="AD927" s="414"/>
      <c r="AE927" s="414"/>
      <c r="AF927" s="414"/>
    </row>
    <row r="928" spans="1:32">
      <c r="A928" s="414"/>
      <c r="B928" s="414"/>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c r="AA928" s="414"/>
      <c r="AB928" s="414"/>
      <c r="AC928" s="414"/>
      <c r="AD928" s="414"/>
      <c r="AE928" s="414"/>
      <c r="AF928" s="414"/>
    </row>
    <row r="929" spans="1:32">
      <c r="A929" s="414"/>
      <c r="B929" s="414"/>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c r="AA929" s="414"/>
      <c r="AB929" s="414"/>
      <c r="AC929" s="414"/>
      <c r="AD929" s="414"/>
      <c r="AE929" s="414"/>
      <c r="AF929" s="414"/>
    </row>
    <row r="930" spans="1:32">
      <c r="A930" s="414"/>
      <c r="B930" s="414"/>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c r="AA930" s="414"/>
      <c r="AB930" s="414"/>
      <c r="AC930" s="414"/>
      <c r="AD930" s="414"/>
      <c r="AE930" s="414"/>
      <c r="AF930" s="414"/>
    </row>
    <row r="931" spans="1:32">
      <c r="A931" s="414"/>
      <c r="B931" s="414"/>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c r="AA931" s="414"/>
      <c r="AB931" s="414"/>
      <c r="AC931" s="414"/>
      <c r="AD931" s="414"/>
      <c r="AE931" s="414"/>
      <c r="AF931" s="414"/>
    </row>
    <row r="932" spans="1:32">
      <c r="A932" s="414"/>
      <c r="B932" s="414"/>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c r="AA932" s="414"/>
      <c r="AB932" s="414"/>
      <c r="AC932" s="414"/>
      <c r="AD932" s="414"/>
      <c r="AE932" s="414"/>
      <c r="AF932" s="414"/>
    </row>
    <row r="933" spans="1:32">
      <c r="A933" s="414"/>
      <c r="B933" s="414"/>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c r="AA933" s="414"/>
      <c r="AB933" s="414"/>
      <c r="AC933" s="414"/>
      <c r="AD933" s="414"/>
      <c r="AE933" s="414"/>
      <c r="AF933" s="414"/>
    </row>
    <row r="934" spans="1:32">
      <c r="A934" s="414"/>
      <c r="B934" s="414"/>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c r="AA934" s="414"/>
      <c r="AB934" s="414"/>
      <c r="AC934" s="414"/>
      <c r="AD934" s="414"/>
      <c r="AE934" s="414"/>
      <c r="AF934" s="414"/>
    </row>
    <row r="935" spans="1:32">
      <c r="A935" s="414"/>
      <c r="B935" s="414"/>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c r="AA935" s="414"/>
      <c r="AB935" s="414"/>
      <c r="AC935" s="414"/>
      <c r="AD935" s="414"/>
      <c r="AE935" s="414"/>
      <c r="AF935" s="414"/>
    </row>
    <row r="936" spans="1:32">
      <c r="A936" s="414"/>
      <c r="B936" s="414"/>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c r="AA936" s="414"/>
      <c r="AB936" s="414"/>
      <c r="AC936" s="414"/>
      <c r="AD936" s="414"/>
      <c r="AE936" s="414"/>
      <c r="AF936" s="414"/>
    </row>
    <row r="937" spans="1:32">
      <c r="A937" s="414"/>
      <c r="B937" s="414"/>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c r="AA937" s="414"/>
      <c r="AB937" s="414"/>
      <c r="AC937" s="414"/>
      <c r="AD937" s="414"/>
      <c r="AE937" s="414"/>
      <c r="AF937" s="414"/>
    </row>
    <row r="938" spans="1:32">
      <c r="A938" s="414"/>
      <c r="B938" s="414"/>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c r="AA938" s="414"/>
      <c r="AB938" s="414"/>
      <c r="AC938" s="414"/>
      <c r="AD938" s="414"/>
      <c r="AE938" s="414"/>
      <c r="AF938" s="414"/>
    </row>
    <row r="939" spans="1:32">
      <c r="A939" s="414"/>
      <c r="B939" s="414"/>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c r="AA939" s="414"/>
      <c r="AB939" s="414"/>
      <c r="AC939" s="414"/>
      <c r="AD939" s="414"/>
      <c r="AE939" s="414"/>
      <c r="AF939" s="414"/>
    </row>
    <row r="940" spans="1:32">
      <c r="A940" s="414"/>
      <c r="B940" s="414"/>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c r="AA940" s="414"/>
      <c r="AB940" s="414"/>
      <c r="AC940" s="414"/>
      <c r="AD940" s="414"/>
      <c r="AE940" s="414"/>
      <c r="AF940" s="414"/>
    </row>
    <row r="941" spans="1:32">
      <c r="A941" s="414"/>
      <c r="B941" s="414"/>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c r="AA941" s="414"/>
      <c r="AB941" s="414"/>
      <c r="AC941" s="414"/>
      <c r="AD941" s="414"/>
      <c r="AE941" s="414"/>
      <c r="AF941" s="414"/>
    </row>
    <row r="942" spans="1:32">
      <c r="A942" s="414"/>
      <c r="B942" s="414"/>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c r="AA942" s="414"/>
      <c r="AB942" s="414"/>
      <c r="AC942" s="414"/>
      <c r="AD942" s="414"/>
      <c r="AE942" s="414"/>
      <c r="AF942" s="414"/>
    </row>
    <row r="943" spans="1:32">
      <c r="A943" s="414"/>
      <c r="B943" s="414"/>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c r="AA943" s="414"/>
      <c r="AB943" s="414"/>
      <c r="AC943" s="414"/>
      <c r="AD943" s="414"/>
      <c r="AE943" s="414"/>
      <c r="AF943" s="414"/>
    </row>
    <row r="944" spans="1:32">
      <c r="A944" s="414"/>
      <c r="B944" s="414"/>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c r="AA944" s="414"/>
      <c r="AB944" s="414"/>
      <c r="AC944" s="414"/>
      <c r="AD944" s="414"/>
      <c r="AE944" s="414"/>
      <c r="AF944" s="414"/>
    </row>
    <row r="945" spans="1:32">
      <c r="A945" s="414"/>
      <c r="B945" s="414"/>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c r="AA945" s="414"/>
      <c r="AB945" s="414"/>
      <c r="AC945" s="414"/>
      <c r="AD945" s="414"/>
      <c r="AE945" s="414"/>
      <c r="AF945" s="414"/>
    </row>
    <row r="946" spans="1:32">
      <c r="A946" s="414"/>
      <c r="B946" s="414"/>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c r="AA946" s="414"/>
      <c r="AB946" s="414"/>
      <c r="AC946" s="414"/>
      <c r="AD946" s="414"/>
      <c r="AE946" s="414"/>
      <c r="AF946" s="414"/>
    </row>
    <row r="947" spans="1:32">
      <c r="A947" s="414"/>
      <c r="B947" s="414"/>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c r="AA947" s="414"/>
      <c r="AB947" s="414"/>
      <c r="AC947" s="414"/>
      <c r="AD947" s="414"/>
      <c r="AE947" s="414"/>
      <c r="AF947" s="414"/>
    </row>
    <row r="948" spans="1:32">
      <c r="A948" s="414"/>
      <c r="B948" s="414"/>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c r="AA948" s="414"/>
      <c r="AB948" s="414"/>
      <c r="AC948" s="414"/>
      <c r="AD948" s="414"/>
      <c r="AE948" s="414"/>
      <c r="AF948" s="414"/>
    </row>
    <row r="949" spans="1:32">
      <c r="A949" s="414"/>
      <c r="B949" s="414"/>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c r="AA949" s="414"/>
      <c r="AB949" s="414"/>
      <c r="AC949" s="414"/>
      <c r="AD949" s="414"/>
      <c r="AE949" s="414"/>
      <c r="AF949" s="414"/>
    </row>
    <row r="950" spans="1:32">
      <c r="A950" s="414"/>
      <c r="B950" s="414"/>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c r="AA950" s="414"/>
      <c r="AB950" s="414"/>
      <c r="AC950" s="414"/>
      <c r="AD950" s="414"/>
      <c r="AE950" s="414"/>
      <c r="AF950" s="414"/>
    </row>
    <row r="951" spans="1:32">
      <c r="A951" s="414"/>
      <c r="B951" s="414"/>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c r="AA951" s="414"/>
      <c r="AB951" s="414"/>
      <c r="AC951" s="414"/>
      <c r="AD951" s="414"/>
      <c r="AE951" s="414"/>
      <c r="AF951" s="414"/>
    </row>
    <row r="952" spans="1:32">
      <c r="A952" s="414"/>
      <c r="B952" s="414"/>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c r="AA952" s="414"/>
      <c r="AB952" s="414"/>
      <c r="AC952" s="414"/>
      <c r="AD952" s="414"/>
      <c r="AE952" s="414"/>
      <c r="AF952" s="414"/>
    </row>
    <row r="953" spans="1:32">
      <c r="A953" s="414"/>
      <c r="B953" s="414"/>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c r="AA953" s="414"/>
      <c r="AB953" s="414"/>
      <c r="AC953" s="414"/>
      <c r="AD953" s="414"/>
      <c r="AE953" s="414"/>
      <c r="AF953" s="414"/>
    </row>
    <row r="954" spans="1:32">
      <c r="A954" s="414"/>
      <c r="B954" s="414"/>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c r="AA954" s="414"/>
      <c r="AB954" s="414"/>
      <c r="AC954" s="414"/>
      <c r="AD954" s="414"/>
      <c r="AE954" s="414"/>
      <c r="AF954" s="414"/>
    </row>
    <row r="955" spans="1:32">
      <c r="A955" s="414"/>
      <c r="B955" s="414"/>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c r="AA955" s="414"/>
      <c r="AB955" s="414"/>
      <c r="AC955" s="414"/>
      <c r="AD955" s="414"/>
      <c r="AE955" s="414"/>
      <c r="AF955" s="414"/>
    </row>
    <row r="956" spans="1:32">
      <c r="A956" s="414"/>
      <c r="B956" s="414"/>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c r="AA956" s="414"/>
      <c r="AB956" s="414"/>
      <c r="AC956" s="414"/>
      <c r="AD956" s="414"/>
      <c r="AE956" s="414"/>
      <c r="AF956" s="414"/>
    </row>
    <row r="957" spans="1:32">
      <c r="A957" s="414"/>
      <c r="B957" s="414"/>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c r="AA957" s="414"/>
      <c r="AB957" s="414"/>
      <c r="AC957" s="414"/>
      <c r="AD957" s="414"/>
      <c r="AE957" s="414"/>
      <c r="AF957" s="414"/>
    </row>
    <row r="958" spans="1:32">
      <c r="A958" s="414"/>
      <c r="B958" s="414"/>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c r="AA958" s="414"/>
      <c r="AB958" s="414"/>
      <c r="AC958" s="414"/>
      <c r="AD958" s="414"/>
      <c r="AE958" s="414"/>
      <c r="AF958" s="414"/>
    </row>
    <row r="959" spans="1:32">
      <c r="A959" s="414"/>
      <c r="B959" s="414"/>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c r="AA959" s="414"/>
      <c r="AB959" s="414"/>
      <c r="AC959" s="414"/>
      <c r="AD959" s="414"/>
      <c r="AE959" s="414"/>
      <c r="AF959" s="414"/>
    </row>
    <row r="960" spans="1:32">
      <c r="A960" s="414"/>
      <c r="B960" s="414"/>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c r="AA960" s="414"/>
      <c r="AB960" s="414"/>
      <c r="AC960" s="414"/>
      <c r="AD960" s="414"/>
      <c r="AE960" s="414"/>
      <c r="AF960" s="414"/>
    </row>
    <row r="961" spans="1:32">
      <c r="A961" s="414"/>
      <c r="B961" s="414"/>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c r="AA961" s="414"/>
      <c r="AB961" s="414"/>
      <c r="AC961" s="414"/>
      <c r="AD961" s="414"/>
      <c r="AE961" s="414"/>
      <c r="AF961" s="414"/>
    </row>
    <row r="962" spans="1:32">
      <c r="A962" s="414"/>
      <c r="B962" s="414"/>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c r="AA962" s="414"/>
      <c r="AB962" s="414"/>
      <c r="AC962" s="414"/>
      <c r="AD962" s="414"/>
      <c r="AE962" s="414"/>
      <c r="AF962" s="414"/>
    </row>
    <row r="963" spans="1:32">
      <c r="A963" s="414"/>
      <c r="B963" s="414"/>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c r="AA963" s="414"/>
      <c r="AB963" s="414"/>
      <c r="AC963" s="414"/>
      <c r="AD963" s="414"/>
      <c r="AE963" s="414"/>
      <c r="AF963" s="414"/>
    </row>
    <row r="964" spans="1:32">
      <c r="A964" s="414"/>
      <c r="B964" s="414"/>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c r="AA964" s="414"/>
      <c r="AB964" s="414"/>
      <c r="AC964" s="414"/>
      <c r="AD964" s="414"/>
      <c r="AE964" s="414"/>
      <c r="AF964" s="414"/>
    </row>
    <row r="965" spans="1:32">
      <c r="A965" s="414"/>
      <c r="B965" s="414"/>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c r="AA965" s="414"/>
      <c r="AB965" s="414"/>
      <c r="AC965" s="414"/>
      <c r="AD965" s="414"/>
      <c r="AE965" s="414"/>
      <c r="AF965" s="414"/>
    </row>
    <row r="966" spans="1:32">
      <c r="A966" s="414"/>
      <c r="B966" s="414"/>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c r="AA966" s="414"/>
      <c r="AB966" s="414"/>
      <c r="AC966" s="414"/>
      <c r="AD966" s="414"/>
      <c r="AE966" s="414"/>
      <c r="AF966" s="414"/>
    </row>
    <row r="967" spans="1:32">
      <c r="A967" s="414"/>
      <c r="B967" s="414"/>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c r="AA967" s="414"/>
      <c r="AB967" s="414"/>
      <c r="AC967" s="414"/>
      <c r="AD967" s="414"/>
      <c r="AE967" s="414"/>
      <c r="AF967" s="414"/>
    </row>
    <row r="968" spans="1:32">
      <c r="A968" s="414"/>
      <c r="B968" s="414"/>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c r="AA968" s="414"/>
      <c r="AB968" s="414"/>
      <c r="AC968" s="414"/>
      <c r="AD968" s="414"/>
      <c r="AE968" s="414"/>
      <c r="AF968" s="414"/>
    </row>
    <row r="969" spans="1:32">
      <c r="A969" s="414"/>
      <c r="B969" s="414"/>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c r="AA969" s="414"/>
      <c r="AB969" s="414"/>
      <c r="AC969" s="414"/>
      <c r="AD969" s="414"/>
      <c r="AE969" s="414"/>
      <c r="AF969" s="414"/>
    </row>
    <row r="970" spans="1:32">
      <c r="A970" s="414"/>
      <c r="B970" s="414"/>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c r="AA970" s="414"/>
      <c r="AB970" s="414"/>
      <c r="AC970" s="414"/>
      <c r="AD970" s="414"/>
      <c r="AE970" s="414"/>
      <c r="AF970" s="414"/>
    </row>
    <row r="971" spans="1:32">
      <c r="A971" s="414"/>
      <c r="B971" s="414"/>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c r="AA971" s="414"/>
      <c r="AB971" s="414"/>
      <c r="AC971" s="414"/>
      <c r="AD971" s="414"/>
      <c r="AE971" s="414"/>
      <c r="AF971" s="414"/>
    </row>
    <row r="972" spans="1:32">
      <c r="A972" s="414"/>
      <c r="B972" s="414"/>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c r="AA972" s="414"/>
      <c r="AB972" s="414"/>
      <c r="AC972" s="414"/>
      <c r="AD972" s="414"/>
      <c r="AE972" s="414"/>
      <c r="AF972" s="414"/>
    </row>
    <row r="973" spans="1:32">
      <c r="A973" s="414"/>
      <c r="B973" s="414"/>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c r="AA973" s="414"/>
      <c r="AB973" s="414"/>
      <c r="AC973" s="414"/>
      <c r="AD973" s="414"/>
      <c r="AE973" s="414"/>
      <c r="AF973" s="414"/>
    </row>
    <row r="974" spans="1:32">
      <c r="A974" s="414"/>
      <c r="B974" s="414"/>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c r="AA974" s="414"/>
      <c r="AB974" s="414"/>
      <c r="AC974" s="414"/>
      <c r="AD974" s="414"/>
      <c r="AE974" s="414"/>
      <c r="AF974" s="414"/>
    </row>
    <row r="975" spans="1:32">
      <c r="A975" s="414"/>
      <c r="B975" s="414"/>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c r="AA975" s="414"/>
      <c r="AB975" s="414"/>
      <c r="AC975" s="414"/>
      <c r="AD975" s="414"/>
      <c r="AE975" s="414"/>
      <c r="AF975" s="414"/>
    </row>
    <row r="976" spans="1:32">
      <c r="A976" s="414"/>
      <c r="B976" s="414"/>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c r="AA976" s="414"/>
      <c r="AB976" s="414"/>
      <c r="AC976" s="414"/>
      <c r="AD976" s="414"/>
      <c r="AE976" s="414"/>
      <c r="AF976" s="414"/>
    </row>
    <row r="977" spans="1:32">
      <c r="A977" s="414"/>
      <c r="B977" s="414"/>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c r="AA977" s="414"/>
      <c r="AB977" s="414"/>
      <c r="AC977" s="414"/>
      <c r="AD977" s="414"/>
      <c r="AE977" s="414"/>
      <c r="AF977" s="414"/>
    </row>
    <row r="978" spans="1:32">
      <c r="A978" s="414"/>
      <c r="B978" s="414"/>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c r="AA978" s="414"/>
      <c r="AB978" s="414"/>
      <c r="AC978" s="414"/>
      <c r="AD978" s="414"/>
      <c r="AE978" s="414"/>
      <c r="AF978" s="414"/>
    </row>
    <row r="979" spans="1:32">
      <c r="A979" s="414"/>
      <c r="B979" s="414"/>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c r="AA979" s="414"/>
      <c r="AB979" s="414"/>
      <c r="AC979" s="414"/>
      <c r="AD979" s="414"/>
      <c r="AE979" s="414"/>
      <c r="AF979" s="414"/>
    </row>
    <row r="980" spans="1:32">
      <c r="A980" s="414"/>
      <c r="B980" s="414"/>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c r="AA980" s="414"/>
      <c r="AB980" s="414"/>
      <c r="AC980" s="414"/>
      <c r="AD980" s="414"/>
      <c r="AE980" s="414"/>
      <c r="AF980" s="414"/>
    </row>
    <row r="981" spans="1:32">
      <c r="A981" s="414"/>
      <c r="B981" s="414"/>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c r="AA981" s="414"/>
      <c r="AB981" s="414"/>
      <c r="AC981" s="414"/>
      <c r="AD981" s="414"/>
      <c r="AE981" s="414"/>
      <c r="AF981" s="414"/>
    </row>
    <row r="982" spans="1:32">
      <c r="A982" s="414"/>
      <c r="B982" s="414"/>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c r="AA982" s="414"/>
      <c r="AB982" s="414"/>
      <c r="AC982" s="414"/>
      <c r="AD982" s="414"/>
      <c r="AE982" s="414"/>
      <c r="AF982" s="414"/>
    </row>
    <row r="983" spans="1:32">
      <c r="A983" s="414"/>
      <c r="B983" s="414"/>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c r="AA983" s="414"/>
      <c r="AB983" s="414"/>
      <c r="AC983" s="414"/>
      <c r="AD983" s="414"/>
      <c r="AE983" s="414"/>
      <c r="AF983" s="414"/>
    </row>
    <row r="984" spans="1:32">
      <c r="A984" s="414"/>
      <c r="B984" s="414"/>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c r="AA984" s="414"/>
      <c r="AB984" s="414"/>
      <c r="AC984" s="414"/>
      <c r="AD984" s="414"/>
      <c r="AE984" s="414"/>
      <c r="AF984" s="414"/>
    </row>
    <row r="985" spans="1:32">
      <c r="A985" s="414"/>
      <c r="B985" s="414"/>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c r="AA985" s="414"/>
      <c r="AB985" s="414"/>
      <c r="AC985" s="414"/>
      <c r="AD985" s="414"/>
      <c r="AE985" s="414"/>
      <c r="AF985" s="414"/>
    </row>
    <row r="986" spans="1:32">
      <c r="A986" s="414"/>
      <c r="B986" s="414"/>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c r="AA986" s="414"/>
      <c r="AB986" s="414"/>
      <c r="AC986" s="414"/>
      <c r="AD986" s="414"/>
      <c r="AE986" s="414"/>
      <c r="AF986" s="414"/>
    </row>
    <row r="987" spans="1:32">
      <c r="A987" s="414"/>
      <c r="B987" s="414"/>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c r="AA987" s="414"/>
      <c r="AB987" s="414"/>
      <c r="AC987" s="414"/>
      <c r="AD987" s="414"/>
      <c r="AE987" s="414"/>
      <c r="AF987" s="414"/>
    </row>
    <row r="988" spans="1:32">
      <c r="A988" s="414"/>
      <c r="B988" s="414"/>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c r="AA988" s="414"/>
      <c r="AB988" s="414"/>
      <c r="AC988" s="414"/>
      <c r="AD988" s="414"/>
      <c r="AE988" s="414"/>
      <c r="AF988" s="414"/>
    </row>
    <row r="989" spans="1:32">
      <c r="A989" s="414"/>
      <c r="B989" s="414"/>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c r="AA989" s="414"/>
      <c r="AB989" s="414"/>
      <c r="AC989" s="414"/>
      <c r="AD989" s="414"/>
      <c r="AE989" s="414"/>
      <c r="AF989" s="414"/>
    </row>
    <row r="990" spans="1:32">
      <c r="A990" s="414"/>
      <c r="B990" s="414"/>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c r="AA990" s="414"/>
      <c r="AB990" s="414"/>
      <c r="AC990" s="414"/>
      <c r="AD990" s="414"/>
      <c r="AE990" s="414"/>
      <c r="AF990" s="414"/>
    </row>
    <row r="991" spans="1:32">
      <c r="A991" s="414"/>
      <c r="B991" s="414"/>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c r="AA991" s="414"/>
      <c r="AB991" s="414"/>
      <c r="AC991" s="414"/>
      <c r="AD991" s="414"/>
      <c r="AE991" s="414"/>
      <c r="AF991" s="414"/>
    </row>
    <row r="992" spans="1:32">
      <c r="A992" s="414"/>
      <c r="B992" s="414"/>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c r="AA992" s="414"/>
      <c r="AB992" s="414"/>
      <c r="AC992" s="414"/>
      <c r="AD992" s="414"/>
      <c r="AE992" s="414"/>
      <c r="AF992" s="414"/>
    </row>
    <row r="993" spans="1:32">
      <c r="A993" s="414"/>
      <c r="B993" s="414"/>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c r="AA993" s="414"/>
      <c r="AB993" s="414"/>
      <c r="AC993" s="414"/>
      <c r="AD993" s="414"/>
      <c r="AE993" s="414"/>
      <c r="AF993" s="414"/>
    </row>
    <row r="994" spans="1:32">
      <c r="A994" s="414"/>
      <c r="B994" s="414"/>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c r="AA994" s="414"/>
      <c r="AB994" s="414"/>
      <c r="AC994" s="414"/>
      <c r="AD994" s="414"/>
      <c r="AE994" s="414"/>
      <c r="AF994" s="414"/>
    </row>
    <row r="995" spans="1:32">
      <c r="A995" s="414"/>
      <c r="B995" s="414"/>
      <c r="C995" s="414"/>
      <c r="D995" s="414"/>
      <c r="E995" s="414"/>
      <c r="F995" s="414"/>
      <c r="G995" s="414"/>
      <c r="H995" s="414"/>
      <c r="I995" s="414"/>
      <c r="J995" s="414"/>
      <c r="K995" s="414"/>
      <c r="L995" s="414"/>
      <c r="M995" s="414"/>
      <c r="N995" s="414"/>
      <c r="O995" s="414"/>
      <c r="P995" s="414"/>
      <c r="Q995" s="414"/>
      <c r="R995" s="414"/>
      <c r="S995" s="414"/>
      <c r="T995" s="414"/>
      <c r="U995" s="414"/>
      <c r="V995" s="414"/>
      <c r="W995" s="414"/>
      <c r="X995" s="414"/>
      <c r="Y995" s="414"/>
      <c r="Z995" s="414"/>
      <c r="AA995" s="414"/>
      <c r="AB995" s="414"/>
      <c r="AC995" s="414"/>
      <c r="AD995" s="414"/>
      <c r="AE995" s="414"/>
      <c r="AF995" s="414"/>
    </row>
    <row r="996" spans="1:32">
      <c r="A996" s="414"/>
      <c r="B996" s="414"/>
      <c r="C996" s="414"/>
      <c r="D996" s="414"/>
      <c r="E996" s="414"/>
      <c r="F996" s="414"/>
      <c r="G996" s="414"/>
      <c r="H996" s="414"/>
      <c r="I996" s="414"/>
      <c r="J996" s="414"/>
      <c r="K996" s="414"/>
      <c r="L996" s="414"/>
      <c r="M996" s="414"/>
      <c r="N996" s="414"/>
      <c r="O996" s="414"/>
      <c r="P996" s="414"/>
      <c r="Q996" s="414"/>
      <c r="R996" s="414"/>
      <c r="S996" s="414"/>
      <c r="T996" s="414"/>
      <c r="U996" s="414"/>
      <c r="V996" s="414"/>
      <c r="W996" s="414"/>
      <c r="X996" s="414"/>
      <c r="Y996" s="414"/>
      <c r="Z996" s="414"/>
      <c r="AA996" s="414"/>
      <c r="AB996" s="414"/>
      <c r="AC996" s="414"/>
      <c r="AD996" s="414"/>
      <c r="AE996" s="414"/>
      <c r="AF996" s="414"/>
    </row>
    <row r="997" spans="1:32">
      <c r="A997" s="414"/>
      <c r="B997" s="414"/>
      <c r="C997" s="414"/>
      <c r="D997" s="414"/>
      <c r="E997" s="414"/>
      <c r="F997" s="414"/>
      <c r="G997" s="414"/>
      <c r="H997" s="414"/>
      <c r="I997" s="414"/>
      <c r="J997" s="414"/>
      <c r="K997" s="414"/>
      <c r="L997" s="414"/>
      <c r="M997" s="414"/>
      <c r="N997" s="414"/>
      <c r="O997" s="414"/>
      <c r="P997" s="414"/>
      <c r="Q997" s="414"/>
      <c r="R997" s="414"/>
      <c r="S997" s="414"/>
      <c r="T997" s="414"/>
      <c r="U997" s="414"/>
      <c r="V997" s="414"/>
      <c r="W997" s="414"/>
      <c r="X997" s="414"/>
      <c r="Y997" s="414"/>
      <c r="Z997" s="414"/>
      <c r="AA997" s="414"/>
      <c r="AB997" s="414"/>
      <c r="AC997" s="414"/>
      <c r="AD997" s="414"/>
      <c r="AE997" s="414"/>
      <c r="AF997" s="414"/>
    </row>
    <row r="998" spans="1:32">
      <c r="A998" s="414"/>
      <c r="B998" s="414"/>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c r="AA998" s="414"/>
      <c r="AB998" s="414"/>
      <c r="AC998" s="414"/>
      <c r="AD998" s="414"/>
      <c r="AE998" s="414"/>
      <c r="AF998" s="414"/>
    </row>
    <row r="999" spans="1:32">
      <c r="A999" s="414"/>
      <c r="B999" s="414"/>
      <c r="C999" s="414"/>
      <c r="D999" s="414"/>
      <c r="E999" s="414"/>
      <c r="F999" s="414"/>
      <c r="G999" s="414"/>
      <c r="H999" s="414"/>
      <c r="I999" s="414"/>
      <c r="J999" s="414"/>
      <c r="K999" s="414"/>
      <c r="L999" s="414"/>
      <c r="M999" s="414"/>
      <c r="N999" s="414"/>
      <c r="O999" s="414"/>
      <c r="P999" s="414"/>
      <c r="Q999" s="414"/>
      <c r="R999" s="414"/>
      <c r="S999" s="414"/>
      <c r="T999" s="414"/>
      <c r="U999" s="414"/>
      <c r="V999" s="414"/>
      <c r="W999" s="414"/>
      <c r="X999" s="414"/>
      <c r="Y999" s="414"/>
      <c r="Z999" s="414"/>
      <c r="AA999" s="414"/>
      <c r="AB999" s="414"/>
      <c r="AC999" s="414"/>
      <c r="AD999" s="414"/>
      <c r="AE999" s="414"/>
      <c r="AF999" s="414"/>
    </row>
    <row r="1000" spans="1:32">
      <c r="A1000" s="414"/>
      <c r="B1000" s="414"/>
      <c r="C1000" s="414"/>
      <c r="D1000" s="414"/>
      <c r="E1000" s="414"/>
      <c r="F1000" s="414"/>
      <c r="G1000" s="414"/>
      <c r="H1000" s="414"/>
      <c r="I1000" s="414"/>
      <c r="J1000" s="414"/>
      <c r="K1000" s="414"/>
      <c r="L1000" s="414"/>
      <c r="M1000" s="414"/>
      <c r="N1000" s="414"/>
      <c r="O1000" s="414"/>
      <c r="P1000" s="414"/>
      <c r="Q1000" s="414"/>
      <c r="R1000" s="414"/>
      <c r="S1000" s="414"/>
      <c r="T1000" s="414"/>
      <c r="U1000" s="414"/>
      <c r="V1000" s="414"/>
      <c r="W1000" s="414"/>
      <c r="X1000" s="414"/>
      <c r="Y1000" s="414"/>
      <c r="Z1000" s="414"/>
      <c r="AA1000" s="414"/>
      <c r="AB1000" s="414"/>
      <c r="AC1000" s="414"/>
      <c r="AD1000" s="414"/>
      <c r="AE1000" s="414"/>
      <c r="AF1000" s="414"/>
    </row>
    <row r="1001" spans="1:32">
      <c r="A1001" s="414"/>
      <c r="B1001" s="414"/>
      <c r="C1001" s="414"/>
      <c r="D1001" s="414"/>
      <c r="E1001" s="414"/>
      <c r="F1001" s="414"/>
      <c r="G1001" s="414"/>
      <c r="H1001" s="414"/>
      <c r="I1001" s="414"/>
      <c r="J1001" s="414"/>
      <c r="K1001" s="414"/>
      <c r="L1001" s="414"/>
      <c r="M1001" s="414"/>
      <c r="N1001" s="414"/>
      <c r="O1001" s="414"/>
      <c r="P1001" s="414"/>
      <c r="Q1001" s="414"/>
      <c r="R1001" s="414"/>
      <c r="S1001" s="414"/>
      <c r="T1001" s="414"/>
      <c r="U1001" s="414"/>
      <c r="V1001" s="414"/>
      <c r="W1001" s="414"/>
      <c r="X1001" s="414"/>
      <c r="Y1001" s="414"/>
      <c r="Z1001" s="414"/>
      <c r="AA1001" s="414"/>
      <c r="AB1001" s="414"/>
      <c r="AC1001" s="414"/>
      <c r="AD1001" s="414"/>
      <c r="AE1001" s="414"/>
      <c r="AF1001" s="414"/>
    </row>
    <row r="1002" spans="1:32">
      <c r="A1002" s="414"/>
      <c r="B1002" s="414"/>
      <c r="C1002" s="414"/>
      <c r="D1002" s="414"/>
      <c r="E1002" s="414"/>
      <c r="F1002" s="414"/>
      <c r="G1002" s="414"/>
      <c r="H1002" s="414"/>
      <c r="I1002" s="414"/>
      <c r="J1002" s="414"/>
      <c r="K1002" s="414"/>
      <c r="L1002" s="414"/>
      <c r="M1002" s="414"/>
      <c r="N1002" s="414"/>
      <c r="O1002" s="414"/>
      <c r="P1002" s="414"/>
      <c r="Q1002" s="414"/>
      <c r="R1002" s="414"/>
      <c r="S1002" s="414"/>
      <c r="T1002" s="414"/>
      <c r="U1002" s="414"/>
      <c r="V1002" s="414"/>
      <c r="W1002" s="414"/>
      <c r="X1002" s="414"/>
      <c r="Y1002" s="414"/>
      <c r="Z1002" s="414"/>
      <c r="AA1002" s="414"/>
      <c r="AB1002" s="414"/>
      <c r="AC1002" s="414"/>
      <c r="AD1002" s="414"/>
      <c r="AE1002" s="414"/>
      <c r="AF1002" s="414"/>
    </row>
  </sheetData>
  <mergeCells count="35">
    <mergeCell ref="V2:W5"/>
    <mergeCell ref="B7:U7"/>
    <mergeCell ref="V7:W8"/>
    <mergeCell ref="G8:H8"/>
    <mergeCell ref="I8:N8"/>
    <mergeCell ref="O8:U8"/>
    <mergeCell ref="G9:G11"/>
    <mergeCell ref="C9:C11"/>
    <mergeCell ref="A2:A5"/>
    <mergeCell ref="B2:I5"/>
    <mergeCell ref="J2:U5"/>
    <mergeCell ref="A9:A11"/>
    <mergeCell ref="B9:B11"/>
    <mergeCell ref="D9:D11"/>
    <mergeCell ref="E9:E11"/>
    <mergeCell ref="F9:F11"/>
    <mergeCell ref="H9:H11"/>
    <mergeCell ref="I9:I11"/>
    <mergeCell ref="J9:U10"/>
    <mergeCell ref="V9:V11"/>
    <mergeCell ref="W9:W11"/>
    <mergeCell ref="J11:L11"/>
    <mergeCell ref="M11:O11"/>
    <mergeCell ref="P11:R11"/>
    <mergeCell ref="S11:U11"/>
    <mergeCell ref="A26:A28"/>
    <mergeCell ref="B26:F28"/>
    <mergeCell ref="J18:U18"/>
    <mergeCell ref="A12:A17"/>
    <mergeCell ref="B16:B17"/>
    <mergeCell ref="B12:B15"/>
    <mergeCell ref="J19:U19"/>
    <mergeCell ref="J20:U20"/>
    <mergeCell ref="A23:A25"/>
    <mergeCell ref="B23:F25"/>
  </mergeCells>
  <phoneticPr fontId="113" type="noConversion"/>
  <hyperlinks>
    <hyperlink ref="F16" r:id="rId1" xr:uid="{7E3DD351-EC5B-2C4A-8460-A13B72CEBD0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DC35-6F29-AD4B-8B9D-F4DF16DE360D}">
  <dimension ref="A1:AD999"/>
  <sheetViews>
    <sheetView zoomScale="60" zoomScaleNormal="60" workbookViewId="0">
      <selection activeCell="AC14" sqref="AC14"/>
    </sheetView>
  </sheetViews>
  <sheetFormatPr baseColWidth="10" defaultColWidth="12.83203125" defaultRowHeight="15" customHeight="1"/>
  <cols>
    <col min="1" max="1" width="42.33203125" style="241" customWidth="1"/>
    <col min="2" max="2" width="30.33203125" style="241" customWidth="1"/>
    <col min="3" max="3" width="5.1640625" style="241" customWidth="1"/>
    <col min="4" max="4" width="58.83203125" style="241" customWidth="1"/>
    <col min="5" max="5" width="52.83203125" style="241" customWidth="1"/>
    <col min="6" max="6" width="25" style="241" customWidth="1"/>
    <col min="7" max="8" width="25.1640625" style="241" customWidth="1"/>
    <col min="9" max="9" width="22.1640625" style="241" customWidth="1"/>
    <col min="10" max="21" width="7" style="241" customWidth="1"/>
    <col min="22" max="22" width="81.5" style="241" hidden="1" customWidth="1"/>
    <col min="23" max="23" width="93" style="241" hidden="1" customWidth="1"/>
    <col min="24" max="24" width="112.33203125" style="241" hidden="1" customWidth="1"/>
    <col min="25" max="25" width="12.33203125" style="329" hidden="1" customWidth="1"/>
    <col min="26" max="26" width="12.33203125" style="330" hidden="1" customWidth="1"/>
    <col min="27" max="27" width="25.83203125" style="241" customWidth="1"/>
    <col min="28" max="28" width="6.5" style="241" customWidth="1"/>
    <col min="29" max="30" width="12.33203125" style="241" customWidth="1"/>
    <col min="31" max="16384" width="12.83203125" style="241"/>
  </cols>
  <sheetData>
    <row r="1" spans="1:30" ht="16.5" customHeight="1" thickBot="1">
      <c r="A1" s="237"/>
      <c r="B1" s="237"/>
      <c r="C1" s="237"/>
      <c r="D1" s="237"/>
      <c r="E1" s="237"/>
      <c r="F1" s="237"/>
      <c r="G1" s="237"/>
      <c r="H1" s="237"/>
      <c r="I1" s="237"/>
      <c r="J1" s="237"/>
      <c r="K1" s="237"/>
      <c r="L1" s="237"/>
      <c r="M1" s="237"/>
      <c r="N1" s="237"/>
      <c r="O1" s="237"/>
      <c r="P1" s="237"/>
      <c r="Q1" s="237"/>
      <c r="R1" s="238"/>
      <c r="S1" s="237"/>
      <c r="T1" s="237"/>
      <c r="U1" s="237"/>
      <c r="V1" s="238"/>
      <c r="W1" s="238"/>
      <c r="X1" s="238"/>
      <c r="Y1" s="239"/>
      <c r="Z1" s="240"/>
      <c r="AA1" s="238"/>
      <c r="AB1" s="238"/>
      <c r="AC1" s="238"/>
      <c r="AD1" s="238"/>
    </row>
    <row r="2" spans="1:30" ht="30" customHeight="1">
      <c r="A2" s="771"/>
      <c r="B2" s="774" t="s">
        <v>0</v>
      </c>
      <c r="C2" s="775"/>
      <c r="D2" s="775"/>
      <c r="E2" s="775"/>
      <c r="F2" s="775"/>
      <c r="G2" s="775"/>
      <c r="H2" s="775"/>
      <c r="I2" s="780" t="s">
        <v>169</v>
      </c>
      <c r="J2" s="781"/>
      <c r="K2" s="781"/>
      <c r="L2" s="781"/>
      <c r="M2" s="781"/>
      <c r="N2" s="781"/>
      <c r="O2" s="781"/>
      <c r="P2" s="781"/>
      <c r="Q2" s="781"/>
      <c r="R2" s="781"/>
      <c r="S2" s="781"/>
      <c r="T2" s="781"/>
      <c r="U2" s="781"/>
      <c r="V2" s="781"/>
      <c r="W2" s="781"/>
      <c r="X2" s="781"/>
      <c r="Y2" s="239"/>
      <c r="Z2" s="240"/>
      <c r="AA2" s="238"/>
      <c r="AB2" s="238"/>
      <c r="AC2" s="238"/>
      <c r="AD2" s="238"/>
    </row>
    <row r="3" spans="1:30" ht="13.5" customHeight="1">
      <c r="A3" s="772"/>
      <c r="B3" s="776"/>
      <c r="C3" s="777"/>
      <c r="D3" s="777"/>
      <c r="E3" s="777"/>
      <c r="F3" s="777"/>
      <c r="G3" s="777"/>
      <c r="H3" s="777"/>
      <c r="I3" s="782"/>
      <c r="J3" s="783"/>
      <c r="K3" s="783"/>
      <c r="L3" s="783"/>
      <c r="M3" s="783"/>
      <c r="N3" s="783"/>
      <c r="O3" s="783"/>
      <c r="P3" s="783"/>
      <c r="Q3" s="783"/>
      <c r="R3" s="783"/>
      <c r="S3" s="783"/>
      <c r="T3" s="783"/>
      <c r="U3" s="783"/>
      <c r="V3" s="783"/>
      <c r="W3" s="783"/>
      <c r="X3" s="783"/>
      <c r="Y3" s="239"/>
      <c r="Z3" s="240"/>
      <c r="AA3" s="238"/>
      <c r="AB3" s="238"/>
      <c r="AC3" s="238"/>
      <c r="AD3" s="238"/>
    </row>
    <row r="4" spans="1:30" ht="13.5" customHeight="1">
      <c r="A4" s="772"/>
      <c r="B4" s="776"/>
      <c r="C4" s="777"/>
      <c r="D4" s="777"/>
      <c r="E4" s="777"/>
      <c r="F4" s="777"/>
      <c r="G4" s="777"/>
      <c r="H4" s="777"/>
      <c r="I4" s="782"/>
      <c r="J4" s="783"/>
      <c r="K4" s="783"/>
      <c r="L4" s="783"/>
      <c r="M4" s="783"/>
      <c r="N4" s="783"/>
      <c r="O4" s="783"/>
      <c r="P4" s="783"/>
      <c r="Q4" s="783"/>
      <c r="R4" s="783"/>
      <c r="S4" s="783"/>
      <c r="T4" s="783"/>
      <c r="U4" s="783"/>
      <c r="V4" s="783"/>
      <c r="W4" s="783"/>
      <c r="X4" s="783"/>
      <c r="Y4" s="239"/>
      <c r="Z4" s="240"/>
      <c r="AA4" s="238"/>
      <c r="AB4" s="238"/>
      <c r="AC4" s="238"/>
      <c r="AD4" s="238"/>
    </row>
    <row r="5" spans="1:30" ht="11.25" customHeight="1" thickBot="1">
      <c r="A5" s="773"/>
      <c r="B5" s="778"/>
      <c r="C5" s="779"/>
      <c r="D5" s="779"/>
      <c r="E5" s="779"/>
      <c r="F5" s="779"/>
      <c r="G5" s="779"/>
      <c r="H5" s="779"/>
      <c r="I5" s="784"/>
      <c r="J5" s="785"/>
      <c r="K5" s="785"/>
      <c r="L5" s="785"/>
      <c r="M5" s="785"/>
      <c r="N5" s="785"/>
      <c r="O5" s="785"/>
      <c r="P5" s="785"/>
      <c r="Q5" s="785"/>
      <c r="R5" s="785"/>
      <c r="S5" s="785"/>
      <c r="T5" s="785"/>
      <c r="U5" s="785"/>
      <c r="V5" s="785"/>
      <c r="W5" s="785"/>
      <c r="X5" s="785"/>
      <c r="Y5" s="239"/>
      <c r="Z5" s="240"/>
      <c r="AA5" s="238"/>
      <c r="AB5" s="238"/>
      <c r="AC5" s="238"/>
      <c r="AD5" s="238"/>
    </row>
    <row r="6" spans="1:30" ht="19.5" customHeight="1" thickBot="1">
      <c r="A6" s="242"/>
      <c r="B6" s="237"/>
      <c r="C6" s="237"/>
      <c r="D6" s="237"/>
      <c r="E6" s="237"/>
      <c r="F6" s="237"/>
      <c r="G6" s="237"/>
      <c r="H6" s="237"/>
      <c r="I6" s="237"/>
      <c r="J6" s="237"/>
      <c r="K6" s="237"/>
      <c r="L6" s="237"/>
      <c r="M6" s="237"/>
      <c r="N6" s="237"/>
      <c r="O6" s="237"/>
      <c r="P6" s="237"/>
      <c r="Q6" s="237"/>
      <c r="R6" s="238"/>
      <c r="S6" s="237"/>
      <c r="T6" s="237"/>
      <c r="U6" s="243"/>
      <c r="V6" s="238"/>
      <c r="W6" s="238"/>
      <c r="X6" s="238"/>
      <c r="Y6" s="239"/>
      <c r="Z6" s="240"/>
      <c r="AA6" s="238"/>
      <c r="AB6" s="238"/>
      <c r="AC6" s="238"/>
      <c r="AD6" s="238"/>
    </row>
    <row r="7" spans="1:30" ht="44.25" customHeight="1" thickBot="1">
      <c r="A7" s="244" t="s">
        <v>2</v>
      </c>
      <c r="B7" s="786" t="s">
        <v>170</v>
      </c>
      <c r="C7" s="786"/>
      <c r="D7" s="787"/>
      <c r="E7" s="787"/>
      <c r="F7" s="787"/>
      <c r="G7" s="787"/>
      <c r="H7" s="787"/>
      <c r="I7" s="787"/>
      <c r="J7" s="787"/>
      <c r="K7" s="787"/>
      <c r="L7" s="787"/>
      <c r="M7" s="787"/>
      <c r="N7" s="787"/>
      <c r="O7" s="787"/>
      <c r="P7" s="787"/>
      <c r="Q7" s="787"/>
      <c r="R7" s="787"/>
      <c r="S7" s="787"/>
      <c r="T7" s="787"/>
      <c r="U7" s="787"/>
      <c r="V7" s="788" t="s">
        <v>171</v>
      </c>
      <c r="W7" s="789"/>
      <c r="X7" s="789"/>
      <c r="Y7" s="239"/>
      <c r="Z7" s="240"/>
      <c r="AA7" s="238"/>
      <c r="AB7" s="238"/>
      <c r="AC7" s="238"/>
      <c r="AD7" s="238"/>
    </row>
    <row r="8" spans="1:30" ht="53.25" customHeight="1" thickBot="1">
      <c r="A8" s="245" t="s">
        <v>82</v>
      </c>
      <c r="B8" s="246" t="s">
        <v>172</v>
      </c>
      <c r="C8" s="247"/>
      <c r="D8" s="248" t="s">
        <v>5</v>
      </c>
      <c r="E8" s="249" t="s">
        <v>6</v>
      </c>
      <c r="F8" s="250" t="s">
        <v>7</v>
      </c>
      <c r="G8" s="792" t="s">
        <v>8</v>
      </c>
      <c r="H8" s="793"/>
      <c r="I8" s="794" t="s">
        <v>9</v>
      </c>
      <c r="J8" s="795"/>
      <c r="K8" s="795"/>
      <c r="L8" s="795"/>
      <c r="M8" s="795"/>
      <c r="N8" s="795"/>
      <c r="O8" s="795"/>
      <c r="P8" s="795"/>
      <c r="Q8" s="796" t="s">
        <v>10</v>
      </c>
      <c r="R8" s="795"/>
      <c r="S8" s="795"/>
      <c r="T8" s="795"/>
      <c r="U8" s="795"/>
      <c r="V8" s="790"/>
      <c r="W8" s="791"/>
      <c r="X8" s="791"/>
      <c r="Y8" s="241"/>
      <c r="Z8" s="241"/>
    </row>
    <row r="9" spans="1:30" ht="12" customHeight="1">
      <c r="A9" s="797" t="s">
        <v>12</v>
      </c>
      <c r="B9" s="799" t="s">
        <v>173</v>
      </c>
      <c r="C9" s="803" t="s">
        <v>14</v>
      </c>
      <c r="D9" s="805" t="s">
        <v>15</v>
      </c>
      <c r="E9" s="807" t="s">
        <v>16</v>
      </c>
      <c r="F9" s="797" t="s">
        <v>17</v>
      </c>
      <c r="G9" s="807" t="s">
        <v>18</v>
      </c>
      <c r="H9" s="816" t="s">
        <v>19</v>
      </c>
      <c r="I9" s="797" t="s">
        <v>99</v>
      </c>
      <c r="J9" s="799" t="s">
        <v>21</v>
      </c>
      <c r="K9" s="800"/>
      <c r="L9" s="800"/>
      <c r="M9" s="800"/>
      <c r="N9" s="800"/>
      <c r="O9" s="800"/>
      <c r="P9" s="800"/>
      <c r="Q9" s="800"/>
      <c r="R9" s="800"/>
      <c r="S9" s="800"/>
      <c r="T9" s="800"/>
      <c r="U9" s="800"/>
      <c r="V9" s="801" t="s">
        <v>174</v>
      </c>
      <c r="W9" s="801" t="s">
        <v>175</v>
      </c>
      <c r="X9" s="817" t="s">
        <v>176</v>
      </c>
      <c r="Y9" s="241"/>
      <c r="Z9" s="241"/>
    </row>
    <row r="10" spans="1:30" ht="18.75" customHeight="1" thickBot="1">
      <c r="A10" s="798"/>
      <c r="B10" s="772"/>
      <c r="C10" s="804"/>
      <c r="D10" s="806"/>
      <c r="E10" s="798"/>
      <c r="F10" s="798"/>
      <c r="G10" s="798"/>
      <c r="H10" s="797"/>
      <c r="I10" s="798"/>
      <c r="J10" s="772"/>
      <c r="K10" s="800"/>
      <c r="L10" s="800"/>
      <c r="M10" s="800"/>
      <c r="N10" s="800"/>
      <c r="O10" s="800"/>
      <c r="P10" s="800"/>
      <c r="Q10" s="800"/>
      <c r="R10" s="800"/>
      <c r="S10" s="800"/>
      <c r="T10" s="800"/>
      <c r="U10" s="800"/>
      <c r="V10" s="802"/>
      <c r="W10" s="802"/>
      <c r="X10" s="818"/>
      <c r="Y10" s="241"/>
      <c r="Z10" s="241"/>
    </row>
    <row r="11" spans="1:30" ht="24" customHeight="1" thickBot="1">
      <c r="A11" s="798"/>
      <c r="B11" s="772"/>
      <c r="C11" s="804"/>
      <c r="D11" s="806"/>
      <c r="E11" s="798"/>
      <c r="F11" s="798"/>
      <c r="G11" s="798"/>
      <c r="H11" s="797"/>
      <c r="I11" s="798"/>
      <c r="J11" s="820">
        <v>1</v>
      </c>
      <c r="K11" s="787"/>
      <c r="L11" s="821"/>
      <c r="M11" s="820">
        <v>2</v>
      </c>
      <c r="N11" s="787"/>
      <c r="O11" s="821"/>
      <c r="P11" s="820">
        <v>3</v>
      </c>
      <c r="Q11" s="787"/>
      <c r="R11" s="821"/>
      <c r="S11" s="820">
        <v>4</v>
      </c>
      <c r="T11" s="787"/>
      <c r="U11" s="787"/>
      <c r="V11" s="802"/>
      <c r="W11" s="802"/>
      <c r="X11" s="819"/>
      <c r="Y11" s="241"/>
      <c r="Z11" s="241"/>
    </row>
    <row r="12" spans="1:30" ht="168" customHeight="1">
      <c r="A12" s="808" t="s">
        <v>177</v>
      </c>
      <c r="B12" s="811" t="s">
        <v>178</v>
      </c>
      <c r="C12" s="252">
        <v>1</v>
      </c>
      <c r="D12" s="253" t="s">
        <v>179</v>
      </c>
      <c r="E12" s="254" t="s">
        <v>180</v>
      </c>
      <c r="F12" s="255" t="s">
        <v>181</v>
      </c>
      <c r="G12" s="8">
        <v>4</v>
      </c>
      <c r="H12" s="8" t="s">
        <v>182</v>
      </c>
      <c r="I12" s="256">
        <v>0.1</v>
      </c>
      <c r="J12" s="257"/>
      <c r="K12" s="257"/>
      <c r="L12" s="507"/>
      <c r="M12" s="257"/>
      <c r="N12" s="257"/>
      <c r="O12" s="507"/>
      <c r="P12" s="257"/>
      <c r="Q12" s="257"/>
      <c r="R12" s="507"/>
      <c r="S12" s="257"/>
      <c r="T12" s="257"/>
      <c r="U12" s="258"/>
      <c r="V12" s="259"/>
      <c r="W12" s="260"/>
      <c r="X12" s="260"/>
      <c r="Y12" s="261">
        <v>0.5</v>
      </c>
      <c r="Z12" s="261">
        <f>Y12*I12</f>
        <v>0.05</v>
      </c>
    </row>
    <row r="13" spans="1:30" ht="228" customHeight="1" thickBot="1">
      <c r="A13" s="809"/>
      <c r="B13" s="812"/>
      <c r="C13" s="262">
        <v>2</v>
      </c>
      <c r="D13" s="263" t="s">
        <v>183</v>
      </c>
      <c r="E13" s="13" t="s">
        <v>28</v>
      </c>
      <c r="F13" s="264" t="s">
        <v>184</v>
      </c>
      <c r="G13" s="13">
        <v>1</v>
      </c>
      <c r="H13" s="13" t="s">
        <v>29</v>
      </c>
      <c r="I13" s="265">
        <v>0.13</v>
      </c>
      <c r="J13" s="266"/>
      <c r="K13" s="267"/>
      <c r="L13" s="268"/>
      <c r="M13" s="266"/>
      <c r="N13" s="267"/>
      <c r="O13" s="269"/>
      <c r="P13" s="14"/>
      <c r="Q13" s="266"/>
      <c r="R13" s="266"/>
      <c r="S13" s="270"/>
      <c r="T13" s="267"/>
      <c r="U13" s="271"/>
      <c r="V13" s="272"/>
      <c r="W13" s="273"/>
      <c r="X13" s="273"/>
      <c r="Y13" s="261">
        <v>0</v>
      </c>
      <c r="Z13" s="261">
        <f>Y13*I13</f>
        <v>0</v>
      </c>
    </row>
    <row r="14" spans="1:30" ht="104.25" customHeight="1">
      <c r="A14" s="809"/>
      <c r="B14" s="813" t="s">
        <v>185</v>
      </c>
      <c r="C14" s="252">
        <v>3</v>
      </c>
      <c r="D14" s="274" t="s">
        <v>186</v>
      </c>
      <c r="E14" s="275" t="s">
        <v>187</v>
      </c>
      <c r="F14" s="275" t="s">
        <v>188</v>
      </c>
      <c r="G14" s="8">
        <v>6</v>
      </c>
      <c r="H14" s="8" t="s">
        <v>29</v>
      </c>
      <c r="I14" s="256">
        <v>0.13</v>
      </c>
      <c r="J14" s="276"/>
      <c r="K14" s="277"/>
      <c r="L14" s="277"/>
      <c r="M14" s="278"/>
      <c r="N14" s="279"/>
      <c r="O14" s="280"/>
      <c r="P14" s="281"/>
      <c r="Q14" s="281"/>
      <c r="R14" s="257"/>
      <c r="S14" s="281"/>
      <c r="T14" s="281"/>
      <c r="U14" s="282"/>
      <c r="V14" s="259"/>
      <c r="W14" s="273"/>
      <c r="X14" s="273"/>
      <c r="Y14" s="261">
        <v>1</v>
      </c>
      <c r="Z14" s="261">
        <f>Y14*I14</f>
        <v>0.13</v>
      </c>
    </row>
    <row r="15" spans="1:30" ht="117" customHeight="1">
      <c r="A15" s="809"/>
      <c r="B15" s="814"/>
      <c r="C15" s="283">
        <v>4</v>
      </c>
      <c r="D15" s="284" t="s">
        <v>189</v>
      </c>
      <c r="E15" s="285" t="s">
        <v>190</v>
      </c>
      <c r="F15" s="286" t="s">
        <v>191</v>
      </c>
      <c r="G15" s="287">
        <v>1</v>
      </c>
      <c r="H15" s="11" t="s">
        <v>29</v>
      </c>
      <c r="I15" s="288">
        <v>0.13</v>
      </c>
      <c r="J15" s="289"/>
      <c r="K15" s="290"/>
      <c r="L15" s="290"/>
      <c r="M15" s="291"/>
      <c r="N15" s="291"/>
      <c r="O15" s="290"/>
      <c r="P15" s="290"/>
      <c r="Q15" s="290"/>
      <c r="R15" s="290"/>
      <c r="S15" s="290"/>
      <c r="T15" s="290"/>
      <c r="U15" s="292"/>
      <c r="V15" s="259"/>
      <c r="W15" s="273"/>
      <c r="X15" s="273"/>
      <c r="Y15" s="261">
        <v>0</v>
      </c>
      <c r="Z15" s="261">
        <f>Y15*I15</f>
        <v>0</v>
      </c>
    </row>
    <row r="16" spans="1:30" ht="102" customHeight="1">
      <c r="A16" s="809"/>
      <c r="B16" s="814"/>
      <c r="C16" s="293">
        <v>5</v>
      </c>
      <c r="D16" s="294" t="s">
        <v>192</v>
      </c>
      <c r="E16" s="295" t="s">
        <v>193</v>
      </c>
      <c r="F16" s="285" t="s">
        <v>194</v>
      </c>
      <c r="G16" s="11">
        <v>1</v>
      </c>
      <c r="H16" s="11" t="s">
        <v>29</v>
      </c>
      <c r="I16" s="288">
        <v>0.13</v>
      </c>
      <c r="J16" s="289"/>
      <c r="K16" s="290"/>
      <c r="L16" s="290"/>
      <c r="M16" s="291"/>
      <c r="N16" s="291"/>
      <c r="O16" s="290"/>
      <c r="P16" s="290"/>
      <c r="Q16" s="290"/>
      <c r="R16" s="290"/>
      <c r="S16" s="290"/>
      <c r="T16" s="290"/>
      <c r="U16" s="292"/>
      <c r="V16" s="259"/>
      <c r="W16" s="273"/>
      <c r="X16" s="273"/>
      <c r="Y16" s="261"/>
      <c r="Z16" s="261"/>
    </row>
    <row r="17" spans="1:28" ht="129" customHeight="1" thickBot="1">
      <c r="A17" s="809"/>
      <c r="B17" s="815"/>
      <c r="C17" s="296">
        <v>6</v>
      </c>
      <c r="D17" s="297" t="s">
        <v>195</v>
      </c>
      <c r="E17" s="298" t="s">
        <v>196</v>
      </c>
      <c r="F17" s="299" t="s">
        <v>197</v>
      </c>
      <c r="G17" s="13">
        <v>1</v>
      </c>
      <c r="H17" s="13" t="s">
        <v>29</v>
      </c>
      <c r="I17" s="265">
        <v>0.18</v>
      </c>
      <c r="J17" s="300"/>
      <c r="K17" s="266"/>
      <c r="L17" s="266"/>
      <c r="M17" s="267"/>
      <c r="N17" s="267"/>
      <c r="O17" s="267"/>
      <c r="P17" s="267"/>
      <c r="Q17" s="267"/>
      <c r="R17" s="266"/>
      <c r="S17" s="301"/>
      <c r="T17" s="292"/>
      <c r="U17" s="302"/>
      <c r="V17" s="272"/>
      <c r="W17" s="273"/>
      <c r="X17" s="273"/>
      <c r="Y17" s="261">
        <v>0</v>
      </c>
      <c r="Z17" s="261">
        <f>Y17*I17</f>
        <v>0</v>
      </c>
    </row>
    <row r="18" spans="1:28" ht="123" customHeight="1" thickBot="1">
      <c r="A18" s="809"/>
      <c r="B18" s="303" t="s">
        <v>198</v>
      </c>
      <c r="C18" s="304">
        <v>7</v>
      </c>
      <c r="D18" s="305" t="s">
        <v>199</v>
      </c>
      <c r="E18" s="306" t="s">
        <v>200</v>
      </c>
      <c r="F18" s="306" t="s">
        <v>201</v>
      </c>
      <c r="G18" s="123">
        <v>1</v>
      </c>
      <c r="H18" s="123" t="s">
        <v>29</v>
      </c>
      <c r="I18" s="307">
        <v>0.1</v>
      </c>
      <c r="J18" s="308"/>
      <c r="K18" s="309"/>
      <c r="L18" s="309"/>
      <c r="M18" s="310"/>
      <c r="N18" s="310"/>
      <c r="O18" s="310"/>
      <c r="P18" s="310"/>
      <c r="Q18" s="310"/>
      <c r="R18" s="309"/>
      <c r="S18" s="311"/>
      <c r="T18" s="311"/>
      <c r="U18" s="312"/>
      <c r="V18" s="272"/>
      <c r="W18" s="273"/>
      <c r="X18" s="273"/>
      <c r="Y18" s="261">
        <v>0</v>
      </c>
      <c r="Z18" s="261">
        <f>Y18*I18</f>
        <v>0</v>
      </c>
    </row>
    <row r="19" spans="1:28" ht="173" customHeight="1" thickBot="1">
      <c r="A19" s="810"/>
      <c r="B19" s="303" t="s">
        <v>202</v>
      </c>
      <c r="C19" s="313">
        <v>8</v>
      </c>
      <c r="D19" s="314" t="s">
        <v>203</v>
      </c>
      <c r="E19" s="315" t="s">
        <v>204</v>
      </c>
      <c r="F19" s="315" t="s">
        <v>205</v>
      </c>
      <c r="G19" s="123" t="s">
        <v>206</v>
      </c>
      <c r="H19" s="121" t="s">
        <v>207</v>
      </c>
      <c r="I19" s="307">
        <v>0.1</v>
      </c>
      <c r="J19" s="308"/>
      <c r="K19" s="308"/>
      <c r="L19" s="308"/>
      <c r="M19" s="316"/>
      <c r="N19" s="317"/>
      <c r="O19" s="317"/>
      <c r="P19" s="316"/>
      <c r="Q19" s="317"/>
      <c r="R19" s="308"/>
      <c r="S19" s="316"/>
      <c r="T19" s="318"/>
      <c r="U19" s="319"/>
      <c r="V19" s="320"/>
      <c r="W19" s="321"/>
      <c r="X19" s="321"/>
      <c r="Y19" s="261">
        <v>0.8</v>
      </c>
      <c r="Z19" s="261">
        <f>Y19*I19</f>
        <v>8.0000000000000016E-2</v>
      </c>
    </row>
    <row r="20" spans="1:28" ht="24.75" customHeight="1" thickBot="1">
      <c r="A20" s="322"/>
      <c r="B20" s="238"/>
      <c r="C20" s="238"/>
      <c r="D20" s="238"/>
      <c r="E20" s="238"/>
      <c r="F20" s="238"/>
      <c r="G20" s="238"/>
      <c r="H20" s="238"/>
      <c r="I20" s="323">
        <f>SUM(I12:I19)</f>
        <v>1</v>
      </c>
      <c r="J20" s="725" t="s">
        <v>55</v>
      </c>
      <c r="K20" s="726"/>
      <c r="L20" s="726"/>
      <c r="M20" s="726"/>
      <c r="N20" s="726"/>
      <c r="O20" s="726"/>
      <c r="P20" s="726"/>
      <c r="Q20" s="726"/>
      <c r="R20" s="726"/>
      <c r="S20" s="726"/>
      <c r="T20" s="726"/>
      <c r="U20" s="726"/>
      <c r="V20" s="822"/>
      <c r="W20" s="822"/>
      <c r="X20" s="822"/>
      <c r="Y20" s="241"/>
      <c r="Z20" s="324">
        <f>SUM(Z12:Z19)</f>
        <v>0.26</v>
      </c>
    </row>
    <row r="21" spans="1:28" ht="30.75" customHeight="1">
      <c r="A21" s="823" t="s">
        <v>208</v>
      </c>
      <c r="B21" s="824"/>
      <c r="C21" s="325"/>
      <c r="D21" s="238"/>
      <c r="E21" s="237"/>
      <c r="F21" s="237"/>
      <c r="G21" s="237"/>
      <c r="H21" s="237"/>
      <c r="I21" s="326"/>
      <c r="J21" s="825"/>
      <c r="K21" s="825"/>
      <c r="L21" s="825"/>
      <c r="M21" s="825"/>
      <c r="N21" s="825"/>
      <c r="O21" s="825"/>
      <c r="P21" s="825"/>
      <c r="Q21" s="825"/>
      <c r="R21" s="825"/>
      <c r="S21" s="825"/>
      <c r="T21" s="825"/>
      <c r="U21" s="825"/>
      <c r="V21" s="825"/>
      <c r="W21" s="825"/>
      <c r="X21" s="825"/>
      <c r="Y21" s="241"/>
      <c r="Z21" s="241"/>
    </row>
    <row r="22" spans="1:28" ht="28.5" customHeight="1">
      <c r="A22" s="826" t="s">
        <v>209</v>
      </c>
      <c r="B22" s="827"/>
      <c r="C22" s="251"/>
      <c r="D22" s="237"/>
      <c r="E22" s="237"/>
      <c r="F22" s="237"/>
      <c r="G22" s="237"/>
      <c r="H22" s="237"/>
      <c r="I22" s="237"/>
      <c r="J22" s="237"/>
      <c r="K22" s="237"/>
      <c r="L22" s="237"/>
      <c r="M22" s="237"/>
      <c r="N22" s="237"/>
      <c r="O22" s="237"/>
      <c r="P22" s="237"/>
      <c r="Q22" s="237"/>
      <c r="R22" s="238"/>
      <c r="S22" s="237"/>
      <c r="T22" s="237"/>
      <c r="U22" s="237"/>
      <c r="V22" s="327"/>
      <c r="W22" s="327"/>
      <c r="X22" s="327"/>
      <c r="Y22" s="241"/>
      <c r="Z22" s="241"/>
    </row>
    <row r="23" spans="1:28" ht="12.75" customHeight="1" thickBot="1">
      <c r="A23" s="237"/>
      <c r="B23" s="237"/>
      <c r="C23" s="237"/>
      <c r="D23" s="237"/>
      <c r="E23" s="237"/>
      <c r="F23" s="237"/>
      <c r="G23" s="237"/>
      <c r="H23" s="237"/>
      <c r="I23" s="237"/>
      <c r="J23" s="237"/>
      <c r="K23" s="237"/>
      <c r="L23" s="237"/>
      <c r="M23" s="237"/>
      <c r="N23" s="237"/>
      <c r="O23" s="237"/>
      <c r="P23" s="237"/>
      <c r="Q23" s="237"/>
      <c r="R23" s="238"/>
      <c r="S23" s="237"/>
      <c r="T23" s="237"/>
      <c r="U23" s="237"/>
      <c r="V23" s="327"/>
      <c r="W23" s="327"/>
      <c r="X23" s="327"/>
      <c r="Y23" s="241"/>
      <c r="Z23" s="241"/>
    </row>
    <row r="24" spans="1:28" ht="20.25" customHeight="1">
      <c r="A24" s="828" t="s">
        <v>56</v>
      </c>
      <c r="B24" s="831" t="s">
        <v>210</v>
      </c>
      <c r="C24" s="832"/>
      <c r="D24" s="832"/>
      <c r="E24" s="832"/>
      <c r="F24" s="833"/>
      <c r="G24" s="237"/>
      <c r="H24" s="237"/>
      <c r="I24" s="237"/>
      <c r="J24" s="237"/>
      <c r="K24" s="237"/>
      <c r="L24" s="237"/>
      <c r="M24" s="237"/>
      <c r="N24" s="237"/>
      <c r="O24" s="237"/>
      <c r="P24" s="237"/>
      <c r="Q24" s="237"/>
      <c r="R24" s="238"/>
      <c r="S24" s="237"/>
      <c r="T24" s="237"/>
      <c r="U24" s="237"/>
      <c r="V24" s="327"/>
      <c r="W24" s="327"/>
      <c r="X24" s="327"/>
      <c r="Y24" s="241"/>
      <c r="Z24" s="241"/>
    </row>
    <row r="25" spans="1:28" ht="12.75" customHeight="1">
      <c r="A25" s="829"/>
      <c r="B25" s="834"/>
      <c r="C25" s="835"/>
      <c r="D25" s="835"/>
      <c r="E25" s="835"/>
      <c r="F25" s="836"/>
      <c r="G25" s="237"/>
      <c r="H25" s="237"/>
      <c r="I25" s="237"/>
      <c r="J25" s="237"/>
      <c r="K25" s="237"/>
      <c r="L25" s="237"/>
      <c r="M25" s="237"/>
      <c r="N25" s="237"/>
      <c r="O25" s="237"/>
      <c r="P25" s="237"/>
      <c r="Q25" s="237"/>
      <c r="R25" s="238"/>
      <c r="S25" s="237"/>
      <c r="T25" s="237"/>
      <c r="U25" s="237"/>
      <c r="V25" s="327"/>
      <c r="W25" s="327"/>
      <c r="X25" s="327"/>
      <c r="Y25" s="241"/>
      <c r="Z25" s="241"/>
      <c r="AA25" s="328"/>
      <c r="AB25" s="328"/>
    </row>
    <row r="26" spans="1:28" ht="56" customHeight="1" thickBot="1">
      <c r="A26" s="830"/>
      <c r="B26" s="837"/>
      <c r="C26" s="838"/>
      <c r="D26" s="838"/>
      <c r="E26" s="838"/>
      <c r="F26" s="839"/>
      <c r="G26" s="237"/>
      <c r="H26" s="237"/>
      <c r="I26" s="237"/>
      <c r="J26" s="237"/>
      <c r="K26" s="237"/>
      <c r="L26" s="237"/>
      <c r="M26" s="237"/>
      <c r="N26" s="237"/>
      <c r="O26" s="237"/>
      <c r="P26" s="237"/>
      <c r="Q26" s="237"/>
      <c r="R26" s="238"/>
      <c r="S26" s="237"/>
      <c r="T26" s="237"/>
      <c r="U26" s="237"/>
      <c r="V26" s="327"/>
      <c r="W26" s="327"/>
      <c r="X26" s="327"/>
      <c r="Y26" s="241"/>
      <c r="Z26" s="241"/>
      <c r="AA26" s="328"/>
    </row>
    <row r="27" spans="1:28" ht="12.75" customHeight="1">
      <c r="A27" s="237"/>
      <c r="B27" s="237"/>
      <c r="C27" s="237"/>
      <c r="D27" s="237"/>
      <c r="E27" s="237"/>
      <c r="F27" s="237"/>
      <c r="G27" s="237"/>
      <c r="H27" s="237"/>
      <c r="I27" s="237"/>
      <c r="J27" s="237"/>
      <c r="K27" s="237"/>
      <c r="L27" s="237"/>
      <c r="M27" s="237"/>
      <c r="N27" s="237"/>
      <c r="O27" s="237"/>
      <c r="P27" s="237"/>
      <c r="Q27" s="237"/>
      <c r="R27" s="238"/>
      <c r="S27" s="237"/>
      <c r="T27" s="237"/>
      <c r="U27" s="237"/>
      <c r="V27" s="327"/>
      <c r="W27" s="327"/>
      <c r="X27" s="327"/>
      <c r="Y27" s="241"/>
      <c r="Z27" s="241"/>
    </row>
    <row r="28" spans="1:28" ht="12.75" customHeight="1">
      <c r="A28" s="237"/>
      <c r="B28" s="237"/>
      <c r="C28" s="237"/>
      <c r="D28" s="237"/>
      <c r="E28" s="237"/>
      <c r="F28" s="237"/>
      <c r="G28" s="237"/>
      <c r="H28" s="237"/>
      <c r="I28" s="237"/>
      <c r="J28" s="237"/>
      <c r="K28" s="237"/>
      <c r="L28" s="237"/>
      <c r="M28" s="237"/>
      <c r="N28" s="237"/>
      <c r="O28" s="237"/>
      <c r="P28" s="237"/>
      <c r="Q28" s="237"/>
      <c r="R28" s="238"/>
      <c r="S28" s="237"/>
      <c r="T28" s="237"/>
      <c r="U28" s="237"/>
      <c r="V28" s="327"/>
      <c r="W28" s="327"/>
      <c r="X28" s="327"/>
      <c r="Y28" s="241"/>
      <c r="Z28" s="241"/>
    </row>
    <row r="29" spans="1:28" ht="12.75" customHeight="1">
      <c r="A29" s="237"/>
      <c r="B29" s="237"/>
      <c r="C29" s="237"/>
      <c r="D29" s="237"/>
      <c r="E29" s="237"/>
      <c r="F29" s="237"/>
      <c r="G29" s="237"/>
      <c r="H29" s="237"/>
      <c r="I29" s="237"/>
      <c r="J29" s="237"/>
      <c r="K29" s="237"/>
      <c r="L29" s="237"/>
      <c r="M29" s="237"/>
      <c r="N29" s="237"/>
      <c r="O29" s="237"/>
      <c r="P29" s="237"/>
      <c r="Q29" s="237"/>
      <c r="R29" s="238"/>
      <c r="S29" s="237"/>
      <c r="T29" s="237"/>
      <c r="U29" s="237"/>
      <c r="V29" s="327"/>
      <c r="W29" s="327"/>
      <c r="X29" s="327"/>
      <c r="Y29" s="241"/>
      <c r="Z29" s="241"/>
    </row>
    <row r="30" spans="1:28" ht="12.75" customHeight="1">
      <c r="A30" s="237"/>
      <c r="B30" s="237"/>
      <c r="C30" s="237"/>
      <c r="D30" s="237"/>
      <c r="E30" s="237"/>
      <c r="F30" s="237"/>
      <c r="G30" s="237"/>
      <c r="H30" s="237"/>
      <c r="I30" s="237"/>
      <c r="J30" s="237"/>
      <c r="K30" s="237"/>
      <c r="L30" s="237"/>
      <c r="M30" s="237"/>
      <c r="N30" s="237"/>
      <c r="O30" s="237"/>
      <c r="P30" s="237"/>
      <c r="Q30" s="237"/>
      <c r="R30" s="238"/>
      <c r="S30" s="237"/>
      <c r="T30" s="237"/>
      <c r="U30" s="237"/>
      <c r="V30" s="327"/>
      <c r="W30" s="327"/>
      <c r="X30" s="327"/>
      <c r="Y30" s="241"/>
      <c r="Z30" s="241"/>
    </row>
    <row r="31" spans="1:28" ht="12.75" customHeight="1">
      <c r="A31" s="237"/>
      <c r="B31" s="237"/>
      <c r="C31" s="237"/>
      <c r="D31" s="237"/>
      <c r="E31" s="237"/>
      <c r="F31" s="237"/>
      <c r="G31" s="237"/>
      <c r="H31" s="237"/>
      <c r="I31" s="237"/>
      <c r="J31" s="237"/>
      <c r="K31" s="237"/>
      <c r="L31" s="237"/>
      <c r="M31" s="237"/>
      <c r="N31" s="237"/>
      <c r="O31" s="237"/>
      <c r="P31" s="237"/>
      <c r="Q31" s="237"/>
      <c r="R31" s="238"/>
      <c r="S31" s="237"/>
      <c r="T31" s="237"/>
      <c r="U31" s="237"/>
      <c r="V31" s="327"/>
      <c r="W31" s="327"/>
      <c r="X31" s="327"/>
      <c r="Y31" s="241"/>
      <c r="Z31" s="241"/>
    </row>
    <row r="32" spans="1:28" ht="12.75" customHeight="1">
      <c r="A32" s="237"/>
      <c r="B32" s="237"/>
      <c r="C32" s="237"/>
      <c r="D32" s="237"/>
      <c r="E32" s="237"/>
      <c r="F32" s="237"/>
      <c r="G32" s="237"/>
      <c r="H32" s="237"/>
      <c r="I32" s="237"/>
      <c r="J32" s="237"/>
      <c r="K32" s="237"/>
      <c r="L32" s="237"/>
      <c r="M32" s="237"/>
      <c r="N32" s="237"/>
      <c r="O32" s="237"/>
      <c r="P32" s="237"/>
      <c r="Q32" s="237"/>
      <c r="R32" s="238"/>
      <c r="S32" s="237"/>
      <c r="T32" s="237"/>
      <c r="U32" s="237"/>
      <c r="V32" s="327"/>
      <c r="W32" s="327"/>
      <c r="X32" s="327"/>
      <c r="Y32" s="241"/>
      <c r="Z32" s="241"/>
    </row>
    <row r="33" spans="1:26" ht="12.75" customHeight="1">
      <c r="A33" s="237"/>
      <c r="B33" s="237"/>
      <c r="C33" s="237"/>
      <c r="V33" s="327"/>
      <c r="W33" s="327"/>
      <c r="X33" s="327"/>
      <c r="Y33" s="241"/>
      <c r="Z33" s="241"/>
    </row>
    <row r="34" spans="1:26" ht="12.75" customHeight="1">
      <c r="A34" s="237"/>
      <c r="B34" s="237"/>
      <c r="C34" s="237"/>
      <c r="D34" s="237"/>
      <c r="E34" s="237"/>
      <c r="F34" s="237"/>
      <c r="G34" s="237"/>
      <c r="H34" s="237"/>
      <c r="I34" s="237"/>
      <c r="J34" s="237"/>
      <c r="K34" s="237"/>
      <c r="L34" s="237"/>
      <c r="M34" s="237"/>
      <c r="N34" s="237"/>
      <c r="O34" s="237"/>
      <c r="P34" s="237"/>
      <c r="Q34" s="237"/>
      <c r="R34" s="238"/>
      <c r="S34" s="237"/>
      <c r="T34" s="237"/>
      <c r="U34" s="237"/>
      <c r="V34" s="327"/>
      <c r="W34" s="327"/>
      <c r="X34" s="327"/>
      <c r="Y34" s="241"/>
      <c r="Z34" s="241"/>
    </row>
    <row r="35" spans="1:26" ht="12.75" customHeight="1">
      <c r="A35" s="237"/>
      <c r="B35" s="237"/>
      <c r="C35" s="237"/>
      <c r="D35" s="237"/>
      <c r="E35" s="237"/>
      <c r="F35" s="237"/>
      <c r="G35" s="237"/>
      <c r="H35" s="237"/>
      <c r="I35" s="237"/>
      <c r="J35" s="237"/>
      <c r="K35" s="237"/>
      <c r="L35" s="237"/>
      <c r="M35" s="237"/>
      <c r="N35" s="237"/>
      <c r="O35" s="237"/>
      <c r="P35" s="237"/>
      <c r="Q35" s="237"/>
      <c r="R35" s="238"/>
      <c r="S35" s="237"/>
      <c r="T35" s="237"/>
      <c r="U35" s="237"/>
      <c r="V35" s="327"/>
      <c r="W35" s="327"/>
      <c r="X35" s="327"/>
      <c r="Y35" s="241"/>
      <c r="Z35" s="241"/>
    </row>
    <row r="36" spans="1:26" ht="12.75" customHeight="1">
      <c r="A36" s="237"/>
      <c r="B36" s="237"/>
      <c r="C36" s="237"/>
      <c r="D36" s="237"/>
      <c r="E36" s="237"/>
      <c r="F36" s="237"/>
      <c r="G36" s="237"/>
      <c r="H36" s="237"/>
      <c r="I36" s="237"/>
      <c r="J36" s="237"/>
      <c r="K36" s="237"/>
      <c r="L36" s="237"/>
      <c r="M36" s="237"/>
      <c r="N36" s="237"/>
      <c r="O36" s="237"/>
      <c r="P36" s="237"/>
      <c r="Q36" s="237"/>
      <c r="R36" s="238"/>
      <c r="S36" s="237"/>
      <c r="T36" s="237"/>
      <c r="U36" s="237"/>
      <c r="V36" s="327"/>
      <c r="W36" s="327"/>
      <c r="X36" s="327"/>
      <c r="Y36" s="241"/>
      <c r="Z36" s="241"/>
    </row>
    <row r="37" spans="1:26" ht="12.75" customHeight="1">
      <c r="A37" s="237"/>
      <c r="B37" s="237"/>
      <c r="C37" s="237"/>
      <c r="D37" s="237"/>
      <c r="E37" s="237"/>
      <c r="F37" s="237"/>
      <c r="G37" s="237"/>
      <c r="H37" s="237"/>
      <c r="I37" s="237"/>
      <c r="J37" s="237"/>
      <c r="K37" s="237"/>
      <c r="L37" s="237"/>
      <c r="M37" s="237"/>
      <c r="N37" s="237"/>
      <c r="O37" s="237"/>
      <c r="P37" s="237"/>
      <c r="Q37" s="237"/>
      <c r="R37" s="238"/>
      <c r="S37" s="237"/>
      <c r="T37" s="237"/>
      <c r="U37" s="237"/>
      <c r="V37" s="327"/>
      <c r="W37" s="327"/>
      <c r="X37" s="327"/>
      <c r="Y37" s="241"/>
      <c r="Z37" s="241"/>
    </row>
    <row r="38" spans="1:26" ht="12.75" customHeight="1">
      <c r="A38" s="237"/>
      <c r="B38" s="237"/>
      <c r="C38" s="237"/>
      <c r="D38" s="237"/>
      <c r="E38" s="237"/>
      <c r="F38" s="237"/>
      <c r="G38" s="237"/>
      <c r="H38" s="237"/>
      <c r="I38" s="237"/>
      <c r="J38" s="237"/>
      <c r="K38" s="237"/>
      <c r="L38" s="237"/>
      <c r="M38" s="237"/>
      <c r="N38" s="237"/>
      <c r="O38" s="237"/>
      <c r="P38" s="237"/>
      <c r="Q38" s="237"/>
      <c r="R38" s="238"/>
      <c r="S38" s="237"/>
      <c r="T38" s="237"/>
      <c r="U38" s="237"/>
      <c r="V38" s="327"/>
      <c r="W38" s="327"/>
      <c r="X38" s="327"/>
      <c r="Y38" s="241"/>
      <c r="Z38" s="241"/>
    </row>
    <row r="39" spans="1:26" ht="12.75" customHeight="1">
      <c r="A39" s="237"/>
      <c r="B39" s="237"/>
      <c r="C39" s="237"/>
      <c r="D39" s="237"/>
      <c r="E39" s="237"/>
      <c r="F39" s="237"/>
      <c r="G39" s="237"/>
      <c r="H39" s="237"/>
      <c r="I39" s="237"/>
      <c r="J39" s="237">
        <v>13</v>
      </c>
      <c r="K39" s="237"/>
      <c r="L39" s="237"/>
      <c r="M39" s="237"/>
      <c r="N39" s="237"/>
      <c r="O39" s="237"/>
      <c r="P39" s="237"/>
      <c r="Q39" s="237"/>
      <c r="R39" s="238"/>
      <c r="S39" s="237"/>
      <c r="T39" s="237"/>
      <c r="U39" s="237"/>
      <c r="V39" s="327"/>
      <c r="W39" s="327"/>
      <c r="X39" s="327"/>
      <c r="Y39" s="241"/>
      <c r="Z39" s="241"/>
    </row>
    <row r="40" spans="1:26" ht="12.75" customHeight="1">
      <c r="A40" s="237"/>
      <c r="B40" s="237"/>
      <c r="C40" s="237"/>
      <c r="D40" s="237"/>
      <c r="E40" s="237"/>
      <c r="F40" s="237"/>
      <c r="G40" s="237"/>
      <c r="H40" s="237"/>
      <c r="I40" s="237"/>
      <c r="J40" s="237">
        <v>8</v>
      </c>
      <c r="K40" s="237"/>
      <c r="L40" s="237"/>
      <c r="M40" s="237"/>
      <c r="N40" s="237"/>
      <c r="O40" s="237"/>
      <c r="P40" s="237"/>
      <c r="Q40" s="237"/>
      <c r="R40" s="238"/>
      <c r="S40" s="237"/>
      <c r="T40" s="237"/>
      <c r="U40" s="237"/>
      <c r="V40" s="327"/>
      <c r="W40" s="327"/>
      <c r="X40" s="327"/>
      <c r="Y40" s="241"/>
      <c r="Z40" s="241"/>
    </row>
    <row r="41" spans="1:26" ht="12.75" customHeight="1">
      <c r="A41" s="237"/>
      <c r="B41" s="237"/>
      <c r="C41" s="237"/>
      <c r="D41" s="237"/>
      <c r="E41" s="237"/>
      <c r="F41" s="237"/>
      <c r="G41" s="237"/>
      <c r="H41" s="237"/>
      <c r="I41" s="237"/>
      <c r="J41" s="237">
        <f>+J39*J40</f>
        <v>104</v>
      </c>
      <c r="K41" s="237"/>
      <c r="L41" s="237"/>
      <c r="M41" s="237"/>
      <c r="N41" s="237"/>
      <c r="O41" s="237"/>
      <c r="P41" s="237"/>
      <c r="Q41" s="237"/>
      <c r="R41" s="238"/>
      <c r="S41" s="237"/>
      <c r="T41" s="237"/>
      <c r="U41" s="237"/>
      <c r="V41" s="327"/>
      <c r="W41" s="327"/>
      <c r="X41" s="327"/>
      <c r="Y41" s="241"/>
      <c r="Z41" s="241"/>
    </row>
    <row r="42" spans="1:26" ht="12.75" customHeight="1">
      <c r="A42" s="237"/>
      <c r="B42" s="237"/>
      <c r="C42" s="237"/>
      <c r="D42" s="237"/>
      <c r="E42" s="237"/>
      <c r="F42" s="237"/>
      <c r="G42" s="237"/>
      <c r="H42" s="237"/>
      <c r="I42" s="237"/>
      <c r="J42" s="237"/>
      <c r="K42" s="237"/>
      <c r="L42" s="237"/>
      <c r="M42" s="237"/>
      <c r="N42" s="237"/>
      <c r="O42" s="237"/>
      <c r="P42" s="237"/>
      <c r="Q42" s="237"/>
      <c r="R42" s="238"/>
      <c r="S42" s="237"/>
      <c r="T42" s="237"/>
      <c r="U42" s="237"/>
      <c r="V42" s="327"/>
      <c r="W42" s="327"/>
      <c r="X42" s="327"/>
      <c r="Y42" s="241"/>
      <c r="Z42" s="241"/>
    </row>
    <row r="43" spans="1:26" ht="12.75" customHeight="1">
      <c r="A43" s="237"/>
      <c r="B43" s="237"/>
      <c r="C43" s="237"/>
      <c r="D43" s="237"/>
      <c r="E43" s="237"/>
      <c r="F43" s="237"/>
      <c r="G43" s="237"/>
      <c r="H43" s="237"/>
      <c r="I43" s="237"/>
      <c r="J43" s="237"/>
      <c r="K43" s="237"/>
      <c r="L43" s="237"/>
      <c r="M43" s="237"/>
      <c r="N43" s="237"/>
      <c r="O43" s="237"/>
      <c r="P43" s="237"/>
      <c r="Q43" s="237"/>
      <c r="R43" s="238"/>
      <c r="S43" s="237"/>
      <c r="T43" s="237"/>
      <c r="U43" s="237"/>
      <c r="V43" s="327"/>
      <c r="W43" s="327"/>
      <c r="X43" s="327"/>
      <c r="Y43" s="241"/>
      <c r="Z43" s="241"/>
    </row>
    <row r="44" spans="1:26" ht="12.75" customHeight="1">
      <c r="A44" s="237"/>
      <c r="B44" s="237"/>
      <c r="C44" s="237"/>
      <c r="D44" s="237"/>
      <c r="E44" s="237"/>
      <c r="F44" s="237"/>
      <c r="G44" s="237"/>
      <c r="H44" s="237"/>
      <c r="I44" s="237"/>
      <c r="J44" s="237"/>
      <c r="K44" s="237"/>
      <c r="L44" s="237"/>
      <c r="M44" s="237"/>
      <c r="N44" s="237"/>
      <c r="O44" s="237"/>
      <c r="P44" s="237"/>
      <c r="Q44" s="237"/>
      <c r="R44" s="238"/>
      <c r="S44" s="237"/>
      <c r="T44" s="237"/>
      <c r="U44" s="237"/>
      <c r="V44" s="327"/>
      <c r="W44" s="327"/>
      <c r="X44" s="327"/>
      <c r="Y44" s="241"/>
      <c r="Z44" s="241"/>
    </row>
    <row r="45" spans="1:26" ht="12.75" customHeight="1">
      <c r="A45" s="237"/>
      <c r="B45" s="237"/>
      <c r="C45" s="237"/>
      <c r="D45" s="237"/>
      <c r="E45" s="237"/>
      <c r="F45" s="237"/>
      <c r="G45" s="237"/>
      <c r="H45" s="237"/>
      <c r="I45" s="237"/>
      <c r="J45" s="237"/>
      <c r="K45" s="237"/>
      <c r="L45" s="237"/>
      <c r="M45" s="237"/>
      <c r="N45" s="237"/>
      <c r="O45" s="237"/>
      <c r="P45" s="237"/>
      <c r="Q45" s="237"/>
      <c r="R45" s="238"/>
      <c r="S45" s="237"/>
      <c r="T45" s="237"/>
      <c r="U45" s="237"/>
      <c r="V45" s="327"/>
      <c r="W45" s="327"/>
      <c r="X45" s="327"/>
      <c r="Y45" s="241"/>
      <c r="Z45" s="241"/>
    </row>
    <row r="46" spans="1:26" ht="12.75" customHeight="1">
      <c r="A46" s="237"/>
      <c r="B46" s="237"/>
      <c r="C46" s="237"/>
      <c r="D46" s="237"/>
      <c r="E46" s="237"/>
      <c r="F46" s="237"/>
      <c r="G46" s="237"/>
      <c r="H46" s="237"/>
      <c r="I46" s="237"/>
      <c r="J46" s="237"/>
      <c r="K46" s="237"/>
      <c r="L46" s="237"/>
      <c r="M46" s="237"/>
      <c r="N46" s="237"/>
      <c r="O46" s="237"/>
      <c r="P46" s="237"/>
      <c r="Q46" s="237"/>
      <c r="R46" s="238"/>
      <c r="S46" s="237"/>
      <c r="T46" s="237"/>
      <c r="U46" s="237"/>
      <c r="V46" s="327"/>
      <c r="W46" s="327"/>
      <c r="X46" s="327"/>
      <c r="Y46" s="241"/>
      <c r="Z46" s="241"/>
    </row>
    <row r="47" spans="1:26" ht="12.75" customHeight="1">
      <c r="A47" s="237"/>
      <c r="B47" s="237"/>
      <c r="C47" s="237"/>
      <c r="D47" s="237"/>
      <c r="E47" s="237"/>
      <c r="F47" s="237"/>
      <c r="G47" s="237"/>
      <c r="H47" s="237"/>
      <c r="I47" s="237"/>
      <c r="J47" s="237"/>
      <c r="K47" s="237"/>
      <c r="L47" s="237"/>
      <c r="M47" s="237"/>
      <c r="N47" s="237"/>
      <c r="O47" s="237"/>
      <c r="P47" s="237"/>
      <c r="Q47" s="237"/>
      <c r="R47" s="238"/>
      <c r="S47" s="237"/>
      <c r="T47" s="237"/>
      <c r="U47" s="237"/>
      <c r="V47" s="327"/>
      <c r="W47" s="327"/>
      <c r="X47" s="327"/>
      <c r="Y47" s="241"/>
      <c r="Z47" s="241"/>
    </row>
    <row r="48" spans="1:26" ht="12.75" customHeight="1">
      <c r="A48" s="237"/>
      <c r="B48" s="237"/>
      <c r="C48" s="237"/>
      <c r="D48" s="237"/>
      <c r="E48" s="237"/>
      <c r="F48" s="237"/>
      <c r="G48" s="237"/>
      <c r="H48" s="237"/>
      <c r="I48" s="237"/>
      <c r="J48" s="237"/>
      <c r="K48" s="237"/>
      <c r="L48" s="237"/>
      <c r="M48" s="237"/>
      <c r="N48" s="237"/>
      <c r="O48" s="237"/>
      <c r="P48" s="237"/>
      <c r="Q48" s="237"/>
      <c r="R48" s="238"/>
      <c r="S48" s="237"/>
      <c r="T48" s="237"/>
      <c r="U48" s="237"/>
      <c r="V48" s="327"/>
      <c r="W48" s="327"/>
      <c r="X48" s="327"/>
      <c r="Y48" s="241"/>
      <c r="Z48" s="241"/>
    </row>
    <row r="49" spans="1:26" ht="12.75" customHeight="1">
      <c r="A49" s="237"/>
      <c r="B49" s="237"/>
      <c r="C49" s="237"/>
      <c r="D49" s="237"/>
      <c r="E49" s="237"/>
      <c r="F49" s="237"/>
      <c r="G49" s="237"/>
      <c r="H49" s="237"/>
      <c r="I49" s="237"/>
      <c r="J49" s="237"/>
      <c r="K49" s="237"/>
      <c r="L49" s="237"/>
      <c r="M49" s="237"/>
      <c r="N49" s="237"/>
      <c r="O49" s="237"/>
      <c r="P49" s="237"/>
      <c r="Q49" s="237"/>
      <c r="R49" s="238"/>
      <c r="S49" s="237"/>
      <c r="T49" s="237"/>
      <c r="U49" s="237"/>
      <c r="V49" s="327"/>
      <c r="W49" s="327"/>
      <c r="X49" s="327"/>
      <c r="Y49" s="241"/>
      <c r="Z49" s="241"/>
    </row>
    <row r="50" spans="1:26" ht="12.75" customHeight="1">
      <c r="A50" s="237"/>
      <c r="B50" s="237"/>
      <c r="C50" s="237"/>
      <c r="D50" s="237"/>
      <c r="E50" s="237"/>
      <c r="F50" s="237"/>
      <c r="G50" s="237"/>
      <c r="H50" s="237"/>
      <c r="I50" s="237"/>
      <c r="J50" s="237"/>
      <c r="K50" s="237"/>
      <c r="L50" s="237"/>
      <c r="M50" s="237"/>
      <c r="N50" s="237"/>
      <c r="O50" s="237"/>
      <c r="P50" s="237"/>
      <c r="Q50" s="237"/>
      <c r="R50" s="238"/>
      <c r="S50" s="237"/>
      <c r="T50" s="237"/>
      <c r="U50" s="237"/>
      <c r="V50" s="327"/>
      <c r="W50" s="327"/>
      <c r="X50" s="327"/>
      <c r="Y50" s="241"/>
      <c r="Z50" s="241"/>
    </row>
    <row r="51" spans="1:26" ht="12.75" customHeight="1">
      <c r="A51" s="237"/>
      <c r="B51" s="237"/>
      <c r="C51" s="237"/>
      <c r="D51" s="237"/>
      <c r="E51" s="237"/>
      <c r="F51" s="237"/>
      <c r="G51" s="237"/>
      <c r="H51" s="237"/>
      <c r="I51" s="237"/>
      <c r="J51" s="237"/>
      <c r="K51" s="237"/>
      <c r="L51" s="237"/>
      <c r="M51" s="237"/>
      <c r="N51" s="237"/>
      <c r="O51" s="237"/>
      <c r="P51" s="237"/>
      <c r="Q51" s="237"/>
      <c r="R51" s="238"/>
      <c r="S51" s="237"/>
      <c r="T51" s="237"/>
      <c r="U51" s="237"/>
      <c r="V51" s="327"/>
      <c r="W51" s="327"/>
      <c r="X51" s="327"/>
      <c r="Y51" s="241"/>
      <c r="Z51" s="241"/>
    </row>
    <row r="52" spans="1:26" ht="12.75" customHeight="1">
      <c r="A52" s="237"/>
      <c r="B52" s="237"/>
      <c r="C52" s="237"/>
      <c r="D52" s="237"/>
      <c r="E52" s="237"/>
      <c r="F52" s="237"/>
      <c r="G52" s="237"/>
      <c r="H52" s="237"/>
      <c r="I52" s="237"/>
      <c r="J52" s="237"/>
      <c r="K52" s="237"/>
      <c r="L52" s="237"/>
      <c r="M52" s="237"/>
      <c r="N52" s="237"/>
      <c r="O52" s="237"/>
      <c r="P52" s="237"/>
      <c r="Q52" s="237"/>
      <c r="R52" s="238"/>
      <c r="S52" s="237"/>
      <c r="T52" s="237"/>
      <c r="U52" s="237"/>
      <c r="V52" s="327"/>
      <c r="W52" s="327"/>
      <c r="X52" s="327"/>
      <c r="Y52" s="241"/>
      <c r="Z52" s="241"/>
    </row>
    <row r="53" spans="1:26" ht="12.75" customHeight="1">
      <c r="A53" s="237"/>
      <c r="B53" s="237"/>
      <c r="C53" s="237"/>
      <c r="D53" s="237"/>
      <c r="E53" s="237"/>
      <c r="F53" s="237"/>
      <c r="G53" s="237"/>
      <c r="H53" s="237"/>
      <c r="I53" s="237"/>
      <c r="J53" s="237"/>
      <c r="K53" s="237"/>
      <c r="L53" s="237"/>
      <c r="M53" s="237"/>
      <c r="N53" s="237"/>
      <c r="O53" s="237"/>
      <c r="P53" s="237"/>
      <c r="Q53" s="237"/>
      <c r="R53" s="238"/>
      <c r="S53" s="237"/>
      <c r="T53" s="237"/>
      <c r="U53" s="237"/>
      <c r="V53" s="327"/>
      <c r="W53" s="327"/>
      <c r="X53" s="327"/>
      <c r="Y53" s="241"/>
      <c r="Z53" s="241"/>
    </row>
    <row r="54" spans="1:26" ht="12.75" customHeight="1">
      <c r="A54" s="237"/>
      <c r="B54" s="237"/>
      <c r="C54" s="237"/>
      <c r="D54" s="237"/>
      <c r="E54" s="237"/>
      <c r="F54" s="237"/>
      <c r="G54" s="237"/>
      <c r="H54" s="237"/>
      <c r="I54" s="237"/>
      <c r="J54" s="237"/>
      <c r="K54" s="237"/>
      <c r="L54" s="237"/>
      <c r="M54" s="237"/>
      <c r="N54" s="237"/>
      <c r="O54" s="237"/>
      <c r="P54" s="237"/>
      <c r="Q54" s="237"/>
      <c r="R54" s="238"/>
      <c r="S54" s="237"/>
      <c r="T54" s="237"/>
      <c r="U54" s="237"/>
      <c r="V54" s="327"/>
      <c r="W54" s="327"/>
      <c r="X54" s="327"/>
      <c r="Y54" s="241"/>
      <c r="Z54" s="241"/>
    </row>
    <row r="55" spans="1:26" ht="12.75" customHeight="1">
      <c r="A55" s="237"/>
      <c r="B55" s="237"/>
      <c r="C55" s="237"/>
      <c r="D55" s="237"/>
      <c r="E55" s="237"/>
      <c r="F55" s="237"/>
      <c r="G55" s="237"/>
      <c r="H55" s="237"/>
      <c r="I55" s="237"/>
      <c r="J55" s="237"/>
      <c r="K55" s="237"/>
      <c r="L55" s="237"/>
      <c r="M55" s="237"/>
      <c r="N55" s="237"/>
      <c r="O55" s="237"/>
      <c r="P55" s="237"/>
      <c r="Q55" s="237"/>
      <c r="R55" s="238"/>
      <c r="S55" s="237"/>
      <c r="T55" s="237"/>
      <c r="U55" s="237"/>
      <c r="V55" s="327"/>
      <c r="W55" s="327"/>
      <c r="X55" s="327"/>
      <c r="Y55" s="241"/>
      <c r="Z55" s="241"/>
    </row>
    <row r="56" spans="1:26" ht="12.75" customHeight="1">
      <c r="A56" s="237"/>
      <c r="B56" s="237"/>
      <c r="C56" s="237"/>
      <c r="D56" s="237"/>
      <c r="E56" s="237"/>
      <c r="F56" s="237"/>
      <c r="G56" s="237"/>
      <c r="H56" s="237"/>
      <c r="I56" s="237"/>
      <c r="J56" s="237"/>
      <c r="K56" s="237"/>
      <c r="L56" s="237"/>
      <c r="M56" s="237"/>
      <c r="N56" s="237"/>
      <c r="O56" s="237"/>
      <c r="P56" s="237"/>
      <c r="Q56" s="237"/>
      <c r="R56" s="238"/>
      <c r="S56" s="237"/>
      <c r="T56" s="237"/>
      <c r="U56" s="237"/>
      <c r="V56" s="327"/>
      <c r="W56" s="327"/>
      <c r="X56" s="327"/>
      <c r="Y56" s="241"/>
      <c r="Z56" s="241"/>
    </row>
    <row r="57" spans="1:26" ht="12.75" customHeight="1">
      <c r="A57" s="237"/>
      <c r="B57" s="237"/>
      <c r="C57" s="237"/>
      <c r="D57" s="237"/>
      <c r="E57" s="237"/>
      <c r="F57" s="237"/>
      <c r="G57" s="237"/>
      <c r="H57" s="237"/>
      <c r="I57" s="237"/>
      <c r="J57" s="237"/>
      <c r="K57" s="237"/>
      <c r="L57" s="237"/>
      <c r="M57" s="237"/>
      <c r="N57" s="237"/>
      <c r="O57" s="237"/>
      <c r="P57" s="237"/>
      <c r="Q57" s="237"/>
      <c r="R57" s="238"/>
      <c r="S57" s="237"/>
      <c r="T57" s="237"/>
      <c r="U57" s="237"/>
      <c r="V57" s="327"/>
      <c r="W57" s="327"/>
      <c r="X57" s="327"/>
      <c r="Y57" s="241"/>
      <c r="Z57" s="241"/>
    </row>
    <row r="58" spans="1:26" ht="12.75" customHeight="1">
      <c r="A58" s="237"/>
      <c r="B58" s="237"/>
      <c r="C58" s="237"/>
      <c r="D58" s="237"/>
      <c r="E58" s="237"/>
      <c r="F58" s="237"/>
      <c r="G58" s="237"/>
      <c r="H58" s="237"/>
      <c r="I58" s="237"/>
      <c r="J58" s="237"/>
      <c r="K58" s="237"/>
      <c r="L58" s="237"/>
      <c r="M58" s="237"/>
      <c r="N58" s="237"/>
      <c r="O58" s="237"/>
      <c r="P58" s="237"/>
      <c r="Q58" s="237"/>
      <c r="R58" s="238"/>
      <c r="S58" s="237"/>
      <c r="T58" s="237"/>
      <c r="U58" s="237"/>
      <c r="V58" s="327"/>
      <c r="W58" s="327"/>
      <c r="X58" s="327"/>
      <c r="Y58" s="241"/>
      <c r="Z58" s="241"/>
    </row>
    <row r="59" spans="1:26" ht="12.75" customHeight="1">
      <c r="A59" s="237"/>
      <c r="B59" s="237"/>
      <c r="C59" s="237"/>
      <c r="D59" s="237"/>
      <c r="E59" s="237"/>
      <c r="F59" s="237"/>
      <c r="G59" s="237"/>
      <c r="H59" s="237"/>
      <c r="I59" s="237"/>
      <c r="J59" s="237"/>
      <c r="K59" s="237"/>
      <c r="L59" s="237"/>
      <c r="M59" s="237"/>
      <c r="N59" s="237"/>
      <c r="O59" s="237"/>
      <c r="P59" s="237"/>
      <c r="Q59" s="237"/>
      <c r="R59" s="238"/>
      <c r="S59" s="237"/>
      <c r="T59" s="237"/>
      <c r="U59" s="237"/>
      <c r="V59" s="327"/>
      <c r="W59" s="327"/>
      <c r="X59" s="327"/>
      <c r="Y59" s="241"/>
      <c r="Z59" s="241"/>
    </row>
    <row r="60" spans="1:26" ht="12.75" customHeight="1">
      <c r="A60" s="237"/>
      <c r="B60" s="237"/>
      <c r="C60" s="237"/>
      <c r="D60" s="237"/>
      <c r="E60" s="237"/>
      <c r="F60" s="237"/>
      <c r="G60" s="237"/>
      <c r="H60" s="237"/>
      <c r="I60" s="237"/>
      <c r="J60" s="237"/>
      <c r="K60" s="237"/>
      <c r="L60" s="237"/>
      <c r="M60" s="237"/>
      <c r="N60" s="237"/>
      <c r="O60" s="237"/>
      <c r="P60" s="237"/>
      <c r="Q60" s="237"/>
      <c r="R60" s="238"/>
      <c r="S60" s="237"/>
      <c r="T60" s="237"/>
      <c r="U60" s="237"/>
      <c r="V60" s="327"/>
      <c r="W60" s="327"/>
      <c r="X60" s="327"/>
      <c r="Y60" s="241"/>
      <c r="Z60" s="241"/>
    </row>
    <row r="61" spans="1:26" ht="12.75" customHeight="1">
      <c r="A61" s="237"/>
      <c r="B61" s="237"/>
      <c r="C61" s="237"/>
      <c r="D61" s="237"/>
      <c r="E61" s="237"/>
      <c r="F61" s="237"/>
      <c r="G61" s="237"/>
      <c r="H61" s="237"/>
      <c r="I61" s="237"/>
      <c r="J61" s="237"/>
      <c r="K61" s="237"/>
      <c r="L61" s="237"/>
      <c r="M61" s="237"/>
      <c r="N61" s="237"/>
      <c r="O61" s="237"/>
      <c r="P61" s="237"/>
      <c r="Q61" s="237"/>
      <c r="R61" s="238"/>
      <c r="S61" s="237"/>
      <c r="T61" s="237"/>
      <c r="U61" s="237"/>
      <c r="V61" s="327"/>
      <c r="W61" s="327"/>
      <c r="X61" s="327"/>
      <c r="Y61" s="241"/>
      <c r="Z61" s="241"/>
    </row>
    <row r="62" spans="1:26" ht="12.75" customHeight="1">
      <c r="A62" s="237"/>
      <c r="B62" s="237"/>
      <c r="C62" s="237"/>
      <c r="D62" s="237"/>
      <c r="E62" s="237"/>
      <c r="F62" s="237"/>
      <c r="G62" s="237"/>
      <c r="H62" s="237"/>
      <c r="I62" s="237"/>
      <c r="J62" s="237"/>
      <c r="K62" s="237"/>
      <c r="L62" s="237"/>
      <c r="M62" s="237"/>
      <c r="N62" s="237"/>
      <c r="O62" s="237"/>
      <c r="P62" s="237"/>
      <c r="Q62" s="237"/>
      <c r="R62" s="238"/>
      <c r="S62" s="237"/>
      <c r="T62" s="237"/>
      <c r="U62" s="237"/>
      <c r="V62" s="327"/>
      <c r="W62" s="327"/>
      <c r="X62" s="327"/>
      <c r="Y62" s="241"/>
      <c r="Z62" s="241"/>
    </row>
    <row r="63" spans="1:26" ht="12.75" customHeight="1">
      <c r="A63" s="237"/>
      <c r="B63" s="237"/>
      <c r="C63" s="237"/>
      <c r="D63" s="237"/>
      <c r="E63" s="237"/>
      <c r="F63" s="237"/>
      <c r="G63" s="237"/>
      <c r="H63" s="237"/>
      <c r="I63" s="237"/>
      <c r="J63" s="237"/>
      <c r="K63" s="237"/>
      <c r="L63" s="237"/>
      <c r="M63" s="237"/>
      <c r="N63" s="237"/>
      <c r="O63" s="237"/>
      <c r="P63" s="237"/>
      <c r="Q63" s="237"/>
      <c r="R63" s="238"/>
      <c r="S63" s="237"/>
      <c r="T63" s="237"/>
      <c r="U63" s="237"/>
      <c r="V63" s="327"/>
      <c r="W63" s="327"/>
      <c r="X63" s="327"/>
      <c r="Y63" s="241"/>
      <c r="Z63" s="241"/>
    </row>
    <row r="64" spans="1:26" ht="12.75" customHeight="1">
      <c r="A64" s="237"/>
      <c r="B64" s="237"/>
      <c r="C64" s="237"/>
      <c r="D64" s="237"/>
      <c r="E64" s="237"/>
      <c r="F64" s="237"/>
      <c r="G64" s="237"/>
      <c r="H64" s="237"/>
      <c r="I64" s="237"/>
      <c r="J64" s="237"/>
      <c r="K64" s="237"/>
      <c r="L64" s="237"/>
      <c r="M64" s="237"/>
      <c r="N64" s="237"/>
      <c r="O64" s="237"/>
      <c r="P64" s="237"/>
      <c r="Q64" s="237"/>
      <c r="R64" s="238"/>
      <c r="S64" s="237"/>
      <c r="T64" s="237"/>
      <c r="U64" s="237"/>
      <c r="V64" s="327"/>
      <c r="W64" s="327"/>
      <c r="X64" s="327"/>
      <c r="Y64" s="241"/>
      <c r="Z64" s="241"/>
    </row>
    <row r="65" spans="1:26" ht="12.75" customHeight="1">
      <c r="A65" s="237"/>
      <c r="B65" s="237"/>
      <c r="C65" s="237"/>
      <c r="D65" s="237"/>
      <c r="E65" s="237"/>
      <c r="F65" s="237"/>
      <c r="G65" s="237"/>
      <c r="H65" s="237"/>
      <c r="I65" s="237"/>
      <c r="J65" s="237"/>
      <c r="K65" s="237"/>
      <c r="L65" s="237"/>
      <c r="M65" s="237"/>
      <c r="N65" s="237"/>
      <c r="O65" s="237"/>
      <c r="P65" s="237"/>
      <c r="Q65" s="237"/>
      <c r="R65" s="238"/>
      <c r="S65" s="237"/>
      <c r="T65" s="237"/>
      <c r="U65" s="237"/>
      <c r="V65" s="327"/>
      <c r="W65" s="327"/>
      <c r="X65" s="327"/>
      <c r="Y65" s="241"/>
      <c r="Z65" s="241"/>
    </row>
    <row r="66" spans="1:26" ht="12.75" customHeight="1">
      <c r="A66" s="237"/>
      <c r="B66" s="237"/>
      <c r="C66" s="237"/>
      <c r="D66" s="237"/>
      <c r="E66" s="237"/>
      <c r="F66" s="237"/>
      <c r="G66" s="237"/>
      <c r="H66" s="237"/>
      <c r="I66" s="237"/>
      <c r="J66" s="237"/>
      <c r="K66" s="237"/>
      <c r="L66" s="237"/>
      <c r="M66" s="237"/>
      <c r="N66" s="237"/>
      <c r="O66" s="237"/>
      <c r="P66" s="237"/>
      <c r="Q66" s="237"/>
      <c r="R66" s="238"/>
      <c r="S66" s="237"/>
      <c r="T66" s="237"/>
      <c r="U66" s="237"/>
      <c r="V66" s="327"/>
      <c r="W66" s="327"/>
      <c r="X66" s="327"/>
      <c r="Y66" s="241"/>
      <c r="Z66" s="241"/>
    </row>
    <row r="67" spans="1:26" ht="12.75" customHeight="1">
      <c r="A67" s="237"/>
      <c r="B67" s="237"/>
      <c r="C67" s="237"/>
      <c r="D67" s="237"/>
      <c r="E67" s="237"/>
      <c r="F67" s="237"/>
      <c r="G67" s="237"/>
      <c r="H67" s="237"/>
      <c r="I67" s="237"/>
      <c r="J67" s="237"/>
      <c r="K67" s="237"/>
      <c r="L67" s="237"/>
      <c r="M67" s="237"/>
      <c r="N67" s="237"/>
      <c r="O67" s="237"/>
      <c r="P67" s="237"/>
      <c r="Q67" s="237"/>
      <c r="R67" s="238"/>
      <c r="S67" s="237"/>
      <c r="T67" s="237"/>
      <c r="U67" s="237"/>
      <c r="V67" s="327"/>
      <c r="W67" s="327"/>
      <c r="X67" s="327"/>
      <c r="Y67" s="241"/>
      <c r="Z67" s="241"/>
    </row>
    <row r="68" spans="1:26" ht="12.75" customHeight="1">
      <c r="A68" s="237"/>
      <c r="B68" s="237"/>
      <c r="C68" s="237"/>
      <c r="D68" s="237"/>
      <c r="E68" s="237"/>
      <c r="F68" s="237"/>
      <c r="G68" s="237"/>
      <c r="H68" s="237"/>
      <c r="I68" s="237"/>
      <c r="J68" s="237"/>
      <c r="K68" s="237"/>
      <c r="L68" s="237"/>
      <c r="M68" s="237"/>
      <c r="N68" s="237"/>
      <c r="O68" s="237"/>
      <c r="P68" s="237"/>
      <c r="Q68" s="237"/>
      <c r="R68" s="238"/>
      <c r="S68" s="237"/>
      <c r="T68" s="237"/>
      <c r="U68" s="237"/>
      <c r="V68" s="327"/>
      <c r="W68" s="327"/>
      <c r="X68" s="327"/>
      <c r="Y68" s="241"/>
      <c r="Z68" s="241"/>
    </row>
    <row r="69" spans="1:26" ht="12.75" customHeight="1">
      <c r="A69" s="237"/>
      <c r="B69" s="237"/>
      <c r="C69" s="237"/>
      <c r="D69" s="237"/>
      <c r="E69" s="237"/>
      <c r="F69" s="237"/>
      <c r="G69" s="237"/>
      <c r="H69" s="237"/>
      <c r="I69" s="237"/>
      <c r="J69" s="237"/>
      <c r="K69" s="237"/>
      <c r="L69" s="237"/>
      <c r="M69" s="237"/>
      <c r="N69" s="237"/>
      <c r="O69" s="237"/>
      <c r="P69" s="237"/>
      <c r="Q69" s="237"/>
      <c r="R69" s="238"/>
      <c r="S69" s="237"/>
      <c r="T69" s="237"/>
      <c r="U69" s="237"/>
      <c r="V69" s="327"/>
      <c r="W69" s="327"/>
      <c r="X69" s="327"/>
      <c r="Y69" s="241"/>
      <c r="Z69" s="241"/>
    </row>
    <row r="70" spans="1:26" ht="12.75" customHeight="1">
      <c r="A70" s="237"/>
      <c r="B70" s="237"/>
      <c r="C70" s="237"/>
      <c r="D70" s="237"/>
      <c r="E70" s="237"/>
      <c r="F70" s="237"/>
      <c r="G70" s="237"/>
      <c r="H70" s="237"/>
      <c r="I70" s="237"/>
      <c r="J70" s="237"/>
      <c r="K70" s="237"/>
      <c r="L70" s="237"/>
      <c r="M70" s="237"/>
      <c r="N70" s="237"/>
      <c r="O70" s="237"/>
      <c r="P70" s="237"/>
      <c r="Q70" s="237"/>
      <c r="R70" s="238"/>
      <c r="S70" s="237"/>
      <c r="T70" s="237"/>
      <c r="U70" s="237"/>
      <c r="V70" s="327"/>
      <c r="W70" s="327"/>
      <c r="X70" s="327"/>
      <c r="Y70" s="241"/>
      <c r="Z70" s="241"/>
    </row>
    <row r="71" spans="1:26" ht="12.75" customHeight="1">
      <c r="A71" s="237"/>
      <c r="B71" s="237"/>
      <c r="C71" s="237"/>
      <c r="D71" s="237"/>
      <c r="E71" s="237"/>
      <c r="F71" s="237"/>
      <c r="G71" s="237"/>
      <c r="H71" s="237"/>
      <c r="I71" s="237"/>
      <c r="J71" s="237"/>
      <c r="K71" s="237"/>
      <c r="L71" s="237"/>
      <c r="M71" s="237"/>
      <c r="N71" s="237"/>
      <c r="O71" s="237"/>
      <c r="P71" s="237"/>
      <c r="Q71" s="237"/>
      <c r="R71" s="238"/>
      <c r="S71" s="237"/>
      <c r="T71" s="237"/>
      <c r="U71" s="237"/>
      <c r="V71" s="327"/>
      <c r="W71" s="327"/>
      <c r="X71" s="327"/>
      <c r="Y71" s="241"/>
      <c r="Z71" s="241"/>
    </row>
    <row r="72" spans="1:26" ht="12.75" customHeight="1">
      <c r="A72" s="237"/>
      <c r="B72" s="237"/>
      <c r="C72" s="237"/>
      <c r="D72" s="237"/>
      <c r="E72" s="237"/>
      <c r="F72" s="237"/>
      <c r="G72" s="237"/>
      <c r="H72" s="237"/>
      <c r="I72" s="237"/>
      <c r="J72" s="237"/>
      <c r="K72" s="237"/>
      <c r="L72" s="237"/>
      <c r="M72" s="237"/>
      <c r="N72" s="237"/>
      <c r="O72" s="237"/>
      <c r="P72" s="237"/>
      <c r="Q72" s="237"/>
      <c r="R72" s="238"/>
      <c r="S72" s="237"/>
      <c r="T72" s="237"/>
      <c r="U72" s="237"/>
      <c r="V72" s="327"/>
      <c r="W72" s="327"/>
      <c r="X72" s="327"/>
      <c r="Y72" s="241"/>
      <c r="Z72" s="241"/>
    </row>
    <row r="73" spans="1:26" ht="12.75" customHeight="1">
      <c r="A73" s="237"/>
      <c r="B73" s="237"/>
      <c r="C73" s="237"/>
      <c r="D73" s="237"/>
      <c r="E73" s="237"/>
      <c r="F73" s="237"/>
      <c r="G73" s="237"/>
      <c r="H73" s="237"/>
      <c r="I73" s="237"/>
      <c r="J73" s="237"/>
      <c r="K73" s="237"/>
      <c r="L73" s="237"/>
      <c r="M73" s="237"/>
      <c r="N73" s="237"/>
      <c r="O73" s="237"/>
      <c r="P73" s="237"/>
      <c r="Q73" s="237"/>
      <c r="R73" s="238"/>
      <c r="S73" s="237"/>
      <c r="T73" s="237"/>
      <c r="U73" s="237"/>
      <c r="V73" s="327"/>
      <c r="W73" s="327"/>
      <c r="X73" s="327"/>
      <c r="Y73" s="241"/>
      <c r="Z73" s="241"/>
    </row>
    <row r="74" spans="1:26" ht="12.75" customHeight="1">
      <c r="A74" s="237"/>
      <c r="B74" s="237"/>
      <c r="C74" s="237"/>
      <c r="D74" s="237"/>
      <c r="E74" s="237"/>
      <c r="F74" s="237"/>
      <c r="G74" s="237"/>
      <c r="H74" s="237"/>
      <c r="I74" s="237"/>
      <c r="J74" s="237"/>
      <c r="K74" s="237"/>
      <c r="L74" s="237"/>
      <c r="M74" s="237"/>
      <c r="N74" s="237"/>
      <c r="O74" s="237"/>
      <c r="P74" s="237"/>
      <c r="Q74" s="237"/>
      <c r="R74" s="238"/>
      <c r="S74" s="237"/>
      <c r="T74" s="237"/>
      <c r="U74" s="237"/>
      <c r="V74" s="327"/>
      <c r="W74" s="327"/>
      <c r="X74" s="327"/>
      <c r="Y74" s="241"/>
      <c r="Z74" s="241"/>
    </row>
    <row r="75" spans="1:26" ht="12.75" customHeight="1">
      <c r="A75" s="237"/>
      <c r="B75" s="237"/>
      <c r="C75" s="237"/>
      <c r="D75" s="237"/>
      <c r="E75" s="237"/>
      <c r="F75" s="237"/>
      <c r="G75" s="237"/>
      <c r="H75" s="237"/>
      <c r="I75" s="237"/>
      <c r="J75" s="237"/>
      <c r="K75" s="237"/>
      <c r="L75" s="237"/>
      <c r="M75" s="237"/>
      <c r="N75" s="237"/>
      <c r="O75" s="237"/>
      <c r="P75" s="237"/>
      <c r="Q75" s="237"/>
      <c r="R75" s="238"/>
      <c r="S75" s="237"/>
      <c r="T75" s="237"/>
      <c r="U75" s="237"/>
      <c r="V75" s="327"/>
      <c r="W75" s="327"/>
      <c r="X75" s="327"/>
      <c r="Y75" s="241"/>
      <c r="Z75" s="241"/>
    </row>
    <row r="76" spans="1:26" ht="12.75" customHeight="1">
      <c r="A76" s="237"/>
      <c r="B76" s="237"/>
      <c r="C76" s="237"/>
      <c r="D76" s="237"/>
      <c r="E76" s="237"/>
      <c r="F76" s="237"/>
      <c r="G76" s="237"/>
      <c r="H76" s="237"/>
      <c r="I76" s="237"/>
      <c r="J76" s="237"/>
      <c r="K76" s="237"/>
      <c r="L76" s="237"/>
      <c r="M76" s="237"/>
      <c r="N76" s="237"/>
      <c r="O76" s="237"/>
      <c r="P76" s="237"/>
      <c r="Q76" s="237"/>
      <c r="R76" s="238"/>
      <c r="S76" s="237"/>
      <c r="T76" s="237"/>
      <c r="U76" s="237"/>
      <c r="V76" s="327"/>
      <c r="W76" s="327"/>
      <c r="X76" s="327"/>
      <c r="Y76" s="241"/>
      <c r="Z76" s="241"/>
    </row>
    <row r="77" spans="1:26" ht="12.75" customHeight="1">
      <c r="A77" s="237"/>
      <c r="B77" s="237"/>
      <c r="C77" s="237"/>
      <c r="D77" s="237"/>
      <c r="E77" s="237"/>
      <c r="F77" s="237"/>
      <c r="G77" s="237"/>
      <c r="H77" s="237"/>
      <c r="I77" s="237"/>
      <c r="J77" s="237"/>
      <c r="K77" s="237"/>
      <c r="L77" s="237"/>
      <c r="M77" s="237"/>
      <c r="N77" s="237"/>
      <c r="O77" s="237"/>
      <c r="P77" s="237"/>
      <c r="Q77" s="237"/>
      <c r="R77" s="238"/>
      <c r="S77" s="237"/>
      <c r="T77" s="237"/>
      <c r="U77" s="237"/>
      <c r="V77" s="327"/>
      <c r="W77" s="327"/>
      <c r="X77" s="327"/>
      <c r="Y77" s="241"/>
      <c r="Z77" s="241"/>
    </row>
    <row r="78" spans="1:26" ht="12.75" customHeight="1">
      <c r="A78" s="237"/>
      <c r="B78" s="237"/>
      <c r="C78" s="237"/>
      <c r="D78" s="237"/>
      <c r="E78" s="237"/>
      <c r="F78" s="237"/>
      <c r="G78" s="237"/>
      <c r="H78" s="237"/>
      <c r="I78" s="237"/>
      <c r="J78" s="237"/>
      <c r="K78" s="237"/>
      <c r="L78" s="237"/>
      <c r="M78" s="237"/>
      <c r="N78" s="237"/>
      <c r="O78" s="237"/>
      <c r="P78" s="237"/>
      <c r="Q78" s="237"/>
      <c r="R78" s="238"/>
      <c r="S78" s="237"/>
      <c r="T78" s="237"/>
      <c r="U78" s="237"/>
      <c r="V78" s="327"/>
      <c r="W78" s="327"/>
      <c r="X78" s="327"/>
      <c r="Y78" s="241"/>
      <c r="Z78" s="241"/>
    </row>
    <row r="79" spans="1:26" ht="12.75" customHeight="1">
      <c r="A79" s="237"/>
      <c r="B79" s="237"/>
      <c r="C79" s="237"/>
      <c r="D79" s="237"/>
      <c r="E79" s="237"/>
      <c r="F79" s="237"/>
      <c r="G79" s="237"/>
      <c r="H79" s="237"/>
      <c r="I79" s="237"/>
      <c r="J79" s="237"/>
      <c r="K79" s="237"/>
      <c r="L79" s="237"/>
      <c r="M79" s="237"/>
      <c r="N79" s="237"/>
      <c r="O79" s="237"/>
      <c r="P79" s="237"/>
      <c r="Q79" s="237"/>
      <c r="R79" s="238"/>
      <c r="S79" s="237"/>
      <c r="T79" s="237"/>
      <c r="U79" s="237"/>
      <c r="V79" s="327"/>
      <c r="W79" s="327"/>
      <c r="X79" s="327"/>
      <c r="Y79" s="241"/>
      <c r="Z79" s="241"/>
    </row>
    <row r="80" spans="1:26" ht="12.75" customHeight="1">
      <c r="A80" s="237"/>
      <c r="B80" s="237"/>
      <c r="C80" s="237"/>
      <c r="D80" s="237"/>
      <c r="E80" s="237"/>
      <c r="F80" s="237"/>
      <c r="G80" s="237"/>
      <c r="H80" s="237"/>
      <c r="I80" s="237"/>
      <c r="J80" s="237"/>
      <c r="K80" s="237"/>
      <c r="L80" s="237"/>
      <c r="M80" s="237"/>
      <c r="N80" s="237"/>
      <c r="O80" s="237"/>
      <c r="P80" s="237"/>
      <c r="Q80" s="237"/>
      <c r="R80" s="238"/>
      <c r="S80" s="237"/>
      <c r="T80" s="237"/>
      <c r="U80" s="237"/>
      <c r="V80" s="327"/>
      <c r="W80" s="327"/>
      <c r="X80" s="327"/>
      <c r="Y80" s="241"/>
      <c r="Z80" s="241"/>
    </row>
    <row r="81" spans="1:26" ht="12.75" customHeight="1">
      <c r="A81" s="237"/>
      <c r="B81" s="237"/>
      <c r="C81" s="237"/>
      <c r="D81" s="237"/>
      <c r="E81" s="237"/>
      <c r="F81" s="237"/>
      <c r="G81" s="237"/>
      <c r="H81" s="237"/>
      <c r="I81" s="237"/>
      <c r="J81" s="237"/>
      <c r="K81" s="237"/>
      <c r="L81" s="237"/>
      <c r="M81" s="237"/>
      <c r="N81" s="237"/>
      <c r="O81" s="237"/>
      <c r="P81" s="237"/>
      <c r="Q81" s="237"/>
      <c r="R81" s="238"/>
      <c r="S81" s="237"/>
      <c r="T81" s="237"/>
      <c r="U81" s="237"/>
      <c r="V81" s="327"/>
      <c r="W81" s="327"/>
      <c r="X81" s="327"/>
      <c r="Y81" s="241"/>
      <c r="Z81" s="241"/>
    </row>
    <row r="82" spans="1:26" ht="12.75" customHeight="1">
      <c r="A82" s="237"/>
      <c r="B82" s="237"/>
      <c r="C82" s="237"/>
      <c r="D82" s="237"/>
      <c r="E82" s="237"/>
      <c r="F82" s="237"/>
      <c r="G82" s="237"/>
      <c r="H82" s="237"/>
      <c r="I82" s="237"/>
      <c r="J82" s="237"/>
      <c r="K82" s="237"/>
      <c r="L82" s="237"/>
      <c r="M82" s="237"/>
      <c r="N82" s="237"/>
      <c r="O82" s="237"/>
      <c r="P82" s="237"/>
      <c r="Q82" s="237"/>
      <c r="R82" s="238"/>
      <c r="S82" s="237"/>
      <c r="T82" s="237"/>
      <c r="U82" s="237"/>
      <c r="V82" s="327"/>
      <c r="W82" s="327"/>
      <c r="X82" s="327"/>
      <c r="Y82" s="241"/>
      <c r="Z82" s="241"/>
    </row>
    <row r="83" spans="1:26" ht="12.75" customHeight="1">
      <c r="A83" s="237"/>
      <c r="B83" s="237"/>
      <c r="C83" s="237"/>
      <c r="D83" s="237"/>
      <c r="E83" s="237"/>
      <c r="F83" s="237"/>
      <c r="G83" s="237"/>
      <c r="H83" s="237"/>
      <c r="I83" s="237"/>
      <c r="J83" s="237"/>
      <c r="K83" s="237"/>
      <c r="L83" s="237"/>
      <c r="M83" s="237"/>
      <c r="N83" s="237"/>
      <c r="O83" s="237"/>
      <c r="P83" s="237"/>
      <c r="Q83" s="237"/>
      <c r="R83" s="238"/>
      <c r="S83" s="237"/>
      <c r="T83" s="237"/>
      <c r="U83" s="237"/>
      <c r="V83" s="327"/>
      <c r="W83" s="327"/>
      <c r="X83" s="327"/>
      <c r="Y83" s="241"/>
      <c r="Z83" s="241"/>
    </row>
    <row r="84" spans="1:26" ht="12.75" customHeight="1">
      <c r="A84" s="237"/>
      <c r="B84" s="237"/>
      <c r="C84" s="237"/>
      <c r="D84" s="237"/>
      <c r="E84" s="237"/>
      <c r="F84" s="237"/>
      <c r="G84" s="237"/>
      <c r="H84" s="237"/>
      <c r="I84" s="237"/>
      <c r="J84" s="237"/>
      <c r="K84" s="237"/>
      <c r="L84" s="237"/>
      <c r="M84" s="237"/>
      <c r="N84" s="237"/>
      <c r="O84" s="237"/>
      <c r="P84" s="237"/>
      <c r="Q84" s="237"/>
      <c r="R84" s="238"/>
      <c r="S84" s="237"/>
      <c r="T84" s="237"/>
      <c r="U84" s="237"/>
      <c r="V84" s="327"/>
      <c r="W84" s="327"/>
      <c r="X84" s="327"/>
      <c r="Y84" s="241"/>
      <c r="Z84" s="241"/>
    </row>
    <row r="85" spans="1:26" ht="12.75" customHeight="1">
      <c r="A85" s="237"/>
      <c r="B85" s="237"/>
      <c r="C85" s="237"/>
      <c r="D85" s="237"/>
      <c r="E85" s="237"/>
      <c r="F85" s="237"/>
      <c r="G85" s="237"/>
      <c r="H85" s="237"/>
      <c r="I85" s="237"/>
      <c r="J85" s="237"/>
      <c r="K85" s="237"/>
      <c r="L85" s="237"/>
      <c r="M85" s="237"/>
      <c r="N85" s="237"/>
      <c r="O85" s="237"/>
      <c r="P85" s="237"/>
      <c r="Q85" s="237"/>
      <c r="R85" s="238"/>
      <c r="S85" s="237"/>
      <c r="T85" s="237"/>
      <c r="U85" s="237"/>
      <c r="V85" s="327"/>
      <c r="W85" s="327"/>
      <c r="X85" s="327"/>
      <c r="Y85" s="241"/>
      <c r="Z85" s="241"/>
    </row>
    <row r="86" spans="1:26" ht="12.75" customHeight="1">
      <c r="A86" s="237"/>
      <c r="B86" s="237"/>
      <c r="C86" s="237"/>
      <c r="D86" s="237"/>
      <c r="E86" s="237"/>
      <c r="F86" s="237"/>
      <c r="G86" s="237"/>
      <c r="H86" s="237"/>
      <c r="I86" s="237"/>
      <c r="J86" s="237"/>
      <c r="K86" s="237"/>
      <c r="L86" s="237"/>
      <c r="M86" s="237"/>
      <c r="N86" s="237"/>
      <c r="O86" s="237"/>
      <c r="P86" s="237"/>
      <c r="Q86" s="237"/>
      <c r="R86" s="238"/>
      <c r="S86" s="237"/>
      <c r="T86" s="237"/>
      <c r="U86" s="237"/>
      <c r="V86" s="327"/>
      <c r="W86" s="327"/>
      <c r="X86" s="327"/>
      <c r="Y86" s="241"/>
      <c r="Z86" s="241"/>
    </row>
    <row r="87" spans="1:26" ht="12.75" customHeight="1">
      <c r="A87" s="237"/>
      <c r="B87" s="237"/>
      <c r="C87" s="237"/>
      <c r="D87" s="237"/>
      <c r="E87" s="237"/>
      <c r="F87" s="237"/>
      <c r="G87" s="237"/>
      <c r="H87" s="237"/>
      <c r="I87" s="237"/>
      <c r="J87" s="237"/>
      <c r="K87" s="237"/>
      <c r="L87" s="237"/>
      <c r="M87" s="237"/>
      <c r="N87" s="237"/>
      <c r="O87" s="237"/>
      <c r="P87" s="237"/>
      <c r="Q87" s="237"/>
      <c r="R87" s="238"/>
      <c r="S87" s="237"/>
      <c r="T87" s="237"/>
      <c r="U87" s="237"/>
      <c r="V87" s="327"/>
      <c r="W87" s="327"/>
      <c r="X87" s="327"/>
      <c r="Y87" s="241"/>
      <c r="Z87" s="241"/>
    </row>
    <row r="88" spans="1:26" ht="12.75" customHeight="1">
      <c r="A88" s="237"/>
      <c r="B88" s="237"/>
      <c r="C88" s="237"/>
      <c r="D88" s="237"/>
      <c r="E88" s="237"/>
      <c r="F88" s="237"/>
      <c r="G88" s="237"/>
      <c r="H88" s="237"/>
      <c r="I88" s="237"/>
      <c r="J88" s="237"/>
      <c r="K88" s="237"/>
      <c r="L88" s="237"/>
      <c r="M88" s="237"/>
      <c r="N88" s="237"/>
      <c r="O88" s="237"/>
      <c r="P88" s="237"/>
      <c r="Q88" s="237"/>
      <c r="R88" s="238"/>
      <c r="S88" s="237"/>
      <c r="T88" s="237"/>
      <c r="U88" s="237"/>
      <c r="V88" s="327"/>
      <c r="W88" s="327"/>
      <c r="X88" s="327"/>
      <c r="Y88" s="241"/>
      <c r="Z88" s="241"/>
    </row>
    <row r="89" spans="1:26" ht="12.75" customHeight="1">
      <c r="A89" s="237"/>
      <c r="B89" s="237"/>
      <c r="C89" s="237"/>
      <c r="D89" s="237"/>
      <c r="E89" s="237"/>
      <c r="F89" s="237"/>
      <c r="G89" s="237"/>
      <c r="H89" s="237"/>
      <c r="I89" s="237"/>
      <c r="J89" s="237"/>
      <c r="K89" s="237"/>
      <c r="L89" s="237"/>
      <c r="M89" s="237"/>
      <c r="N89" s="237"/>
      <c r="O89" s="237"/>
      <c r="P89" s="237"/>
      <c r="Q89" s="237"/>
      <c r="R89" s="238"/>
      <c r="S89" s="237"/>
      <c r="T89" s="237"/>
      <c r="U89" s="237"/>
      <c r="V89" s="327"/>
      <c r="W89" s="327"/>
      <c r="X89" s="327"/>
      <c r="Y89" s="241"/>
      <c r="Z89" s="241"/>
    </row>
    <row r="90" spans="1:26" ht="12.75" customHeight="1">
      <c r="A90" s="237"/>
      <c r="B90" s="237"/>
      <c r="C90" s="237"/>
      <c r="D90" s="237"/>
      <c r="E90" s="237"/>
      <c r="F90" s="237"/>
      <c r="G90" s="237"/>
      <c r="H90" s="237"/>
      <c r="I90" s="237"/>
      <c r="J90" s="237"/>
      <c r="K90" s="237"/>
      <c r="L90" s="237"/>
      <c r="M90" s="237"/>
      <c r="N90" s="237"/>
      <c r="O90" s="237"/>
      <c r="P90" s="237"/>
      <c r="Q90" s="237"/>
      <c r="R90" s="238"/>
      <c r="S90" s="237"/>
      <c r="T90" s="237"/>
      <c r="U90" s="237"/>
      <c r="V90" s="327"/>
      <c r="W90" s="327"/>
      <c r="X90" s="327"/>
      <c r="Y90" s="241"/>
      <c r="Z90" s="241"/>
    </row>
    <row r="91" spans="1:26" ht="12.75" customHeight="1">
      <c r="A91" s="237"/>
      <c r="B91" s="237"/>
      <c r="C91" s="237"/>
      <c r="D91" s="237"/>
      <c r="E91" s="237"/>
      <c r="F91" s="237"/>
      <c r="G91" s="237"/>
      <c r="H91" s="237"/>
      <c r="I91" s="237"/>
      <c r="J91" s="237"/>
      <c r="K91" s="237"/>
      <c r="L91" s="237"/>
      <c r="M91" s="237"/>
      <c r="N91" s="237"/>
      <c r="O91" s="237"/>
      <c r="P91" s="237"/>
      <c r="Q91" s="237"/>
      <c r="R91" s="238"/>
      <c r="S91" s="237"/>
      <c r="T91" s="237"/>
      <c r="U91" s="237"/>
      <c r="V91" s="327"/>
      <c r="W91" s="327"/>
      <c r="X91" s="327"/>
      <c r="Y91" s="241"/>
      <c r="Z91" s="241"/>
    </row>
    <row r="92" spans="1:26" ht="12.75" customHeight="1">
      <c r="A92" s="237"/>
      <c r="B92" s="237"/>
      <c r="C92" s="237"/>
      <c r="D92" s="237"/>
      <c r="E92" s="237"/>
      <c r="F92" s="237"/>
      <c r="G92" s="237"/>
      <c r="H92" s="237"/>
      <c r="I92" s="237"/>
      <c r="J92" s="237"/>
      <c r="K92" s="237"/>
      <c r="L92" s="237"/>
      <c r="M92" s="237"/>
      <c r="N92" s="237"/>
      <c r="O92" s="237"/>
      <c r="P92" s="237"/>
      <c r="Q92" s="237"/>
      <c r="R92" s="238"/>
      <c r="S92" s="237"/>
      <c r="T92" s="237"/>
      <c r="U92" s="237"/>
      <c r="V92" s="327"/>
      <c r="W92" s="327"/>
      <c r="X92" s="327"/>
      <c r="Y92" s="241"/>
      <c r="Z92" s="241"/>
    </row>
    <row r="93" spans="1:26" ht="12.75" customHeight="1">
      <c r="A93" s="237"/>
      <c r="B93" s="237"/>
      <c r="C93" s="237"/>
      <c r="D93" s="237"/>
      <c r="E93" s="237"/>
      <c r="F93" s="237"/>
      <c r="G93" s="237"/>
      <c r="H93" s="237"/>
      <c r="I93" s="237"/>
      <c r="J93" s="237"/>
      <c r="K93" s="237"/>
      <c r="L93" s="237"/>
      <c r="M93" s="237"/>
      <c r="N93" s="237"/>
      <c r="O93" s="237"/>
      <c r="P93" s="237"/>
      <c r="Q93" s="237"/>
      <c r="R93" s="238"/>
      <c r="S93" s="237"/>
      <c r="T93" s="237"/>
      <c r="U93" s="237"/>
      <c r="V93" s="327"/>
      <c r="W93" s="327"/>
      <c r="X93" s="327"/>
      <c r="Y93" s="241"/>
      <c r="Z93" s="241"/>
    </row>
    <row r="94" spans="1:26" ht="12.75" customHeight="1">
      <c r="A94" s="237"/>
      <c r="B94" s="237"/>
      <c r="C94" s="237"/>
      <c r="D94" s="237"/>
      <c r="E94" s="237"/>
      <c r="F94" s="237"/>
      <c r="G94" s="237"/>
      <c r="H94" s="237"/>
      <c r="I94" s="237"/>
      <c r="J94" s="237"/>
      <c r="K94" s="237"/>
      <c r="L94" s="237"/>
      <c r="M94" s="237"/>
      <c r="N94" s="237"/>
      <c r="O94" s="237"/>
      <c r="P94" s="237"/>
      <c r="Q94" s="237"/>
      <c r="R94" s="238"/>
      <c r="S94" s="237"/>
      <c r="T94" s="237"/>
      <c r="U94" s="237"/>
      <c r="V94" s="327"/>
      <c r="W94" s="327"/>
      <c r="X94" s="327"/>
      <c r="Y94" s="241"/>
      <c r="Z94" s="241"/>
    </row>
    <row r="95" spans="1:26" ht="12.75" customHeight="1">
      <c r="A95" s="237"/>
      <c r="B95" s="237"/>
      <c r="C95" s="237"/>
      <c r="D95" s="237"/>
      <c r="E95" s="237"/>
      <c r="F95" s="237"/>
      <c r="G95" s="237"/>
      <c r="H95" s="237"/>
      <c r="I95" s="237"/>
      <c r="J95" s="237"/>
      <c r="K95" s="237"/>
      <c r="L95" s="237"/>
      <c r="M95" s="237"/>
      <c r="N95" s="237"/>
      <c r="O95" s="237"/>
      <c r="P95" s="237"/>
      <c r="Q95" s="237"/>
      <c r="R95" s="238"/>
      <c r="S95" s="237"/>
      <c r="T95" s="237"/>
      <c r="U95" s="237"/>
      <c r="V95" s="327"/>
      <c r="W95" s="327"/>
      <c r="X95" s="327"/>
      <c r="Y95" s="241"/>
      <c r="Z95" s="241"/>
    </row>
    <row r="96" spans="1:26" ht="12.75" customHeight="1">
      <c r="A96" s="237"/>
      <c r="B96" s="237"/>
      <c r="C96" s="237"/>
      <c r="D96" s="237"/>
      <c r="E96" s="237"/>
      <c r="F96" s="237"/>
      <c r="G96" s="237"/>
      <c r="H96" s="237"/>
      <c r="I96" s="237"/>
      <c r="J96" s="237"/>
      <c r="K96" s="237"/>
      <c r="L96" s="237"/>
      <c r="M96" s="237"/>
      <c r="N96" s="237"/>
      <c r="O96" s="237"/>
      <c r="P96" s="237"/>
      <c r="Q96" s="237"/>
      <c r="R96" s="238"/>
      <c r="S96" s="237"/>
      <c r="T96" s="237"/>
      <c r="U96" s="237"/>
      <c r="V96" s="327"/>
      <c r="W96" s="327"/>
      <c r="X96" s="327"/>
      <c r="Y96" s="241"/>
      <c r="Z96" s="241"/>
    </row>
    <row r="97" spans="1:26" ht="12.75" customHeight="1">
      <c r="A97" s="237"/>
      <c r="B97" s="237"/>
      <c r="C97" s="237"/>
      <c r="D97" s="237"/>
      <c r="E97" s="237"/>
      <c r="F97" s="237"/>
      <c r="G97" s="237"/>
      <c r="H97" s="237"/>
      <c r="I97" s="237"/>
      <c r="J97" s="237"/>
      <c r="K97" s="237"/>
      <c r="L97" s="237"/>
      <c r="M97" s="237"/>
      <c r="N97" s="237"/>
      <c r="O97" s="237"/>
      <c r="P97" s="237"/>
      <c r="Q97" s="237"/>
      <c r="R97" s="238"/>
      <c r="S97" s="237"/>
      <c r="T97" s="237"/>
      <c r="U97" s="237"/>
      <c r="V97" s="327"/>
      <c r="W97" s="327"/>
      <c r="X97" s="327"/>
      <c r="Y97" s="241"/>
      <c r="Z97" s="241"/>
    </row>
    <row r="98" spans="1:26" ht="12.75" customHeight="1">
      <c r="A98" s="237"/>
      <c r="B98" s="237"/>
      <c r="C98" s="237"/>
      <c r="D98" s="237"/>
      <c r="E98" s="237"/>
      <c r="F98" s="237"/>
      <c r="G98" s="237"/>
      <c r="H98" s="237"/>
      <c r="I98" s="237"/>
      <c r="J98" s="237"/>
      <c r="K98" s="237"/>
      <c r="L98" s="237"/>
      <c r="M98" s="237"/>
      <c r="N98" s="237"/>
      <c r="O98" s="237"/>
      <c r="P98" s="237"/>
      <c r="Q98" s="237"/>
      <c r="R98" s="238"/>
      <c r="S98" s="237"/>
      <c r="T98" s="237"/>
      <c r="U98" s="237"/>
      <c r="V98" s="327"/>
      <c r="W98" s="327"/>
      <c r="X98" s="327"/>
      <c r="Y98" s="241"/>
      <c r="Z98" s="241"/>
    </row>
    <row r="99" spans="1:26" ht="12.75" customHeight="1">
      <c r="A99" s="237"/>
      <c r="B99" s="237"/>
      <c r="C99" s="237"/>
      <c r="D99" s="237"/>
      <c r="E99" s="237"/>
      <c r="F99" s="237"/>
      <c r="G99" s="237"/>
      <c r="H99" s="237"/>
      <c r="I99" s="237"/>
      <c r="J99" s="237"/>
      <c r="K99" s="237"/>
      <c r="L99" s="237"/>
      <c r="M99" s="237"/>
      <c r="N99" s="237"/>
      <c r="O99" s="237"/>
      <c r="P99" s="237"/>
      <c r="Q99" s="237"/>
      <c r="R99" s="238"/>
      <c r="S99" s="237"/>
      <c r="T99" s="237"/>
      <c r="U99" s="237"/>
      <c r="V99" s="327"/>
      <c r="W99" s="327"/>
      <c r="X99" s="327"/>
      <c r="Y99" s="241"/>
      <c r="Z99" s="241"/>
    </row>
    <row r="100" spans="1:26" ht="12.75" customHeight="1">
      <c r="A100" s="237"/>
      <c r="B100" s="237"/>
      <c r="C100" s="237"/>
      <c r="D100" s="237"/>
      <c r="E100" s="237"/>
      <c r="F100" s="237"/>
      <c r="G100" s="237"/>
      <c r="H100" s="237"/>
      <c r="I100" s="237"/>
      <c r="J100" s="237"/>
      <c r="K100" s="237"/>
      <c r="L100" s="237"/>
      <c r="M100" s="237"/>
      <c r="N100" s="237"/>
      <c r="O100" s="237"/>
      <c r="P100" s="237"/>
      <c r="Q100" s="237"/>
      <c r="R100" s="238"/>
      <c r="S100" s="237"/>
      <c r="T100" s="237"/>
      <c r="U100" s="237"/>
      <c r="V100" s="327"/>
      <c r="W100" s="327"/>
      <c r="X100" s="327"/>
      <c r="Y100" s="241"/>
      <c r="Z100" s="241"/>
    </row>
    <row r="101" spans="1:26" ht="12.75" customHeight="1">
      <c r="A101" s="237"/>
      <c r="B101" s="237"/>
      <c r="C101" s="237"/>
      <c r="D101" s="237"/>
      <c r="E101" s="237"/>
      <c r="F101" s="237"/>
      <c r="G101" s="237"/>
      <c r="H101" s="237"/>
      <c r="I101" s="237"/>
      <c r="J101" s="237"/>
      <c r="K101" s="237"/>
      <c r="L101" s="237"/>
      <c r="M101" s="237"/>
      <c r="N101" s="237"/>
      <c r="O101" s="237"/>
      <c r="P101" s="237"/>
      <c r="Q101" s="237"/>
      <c r="R101" s="238"/>
      <c r="S101" s="237"/>
      <c r="T101" s="237"/>
      <c r="U101" s="237"/>
      <c r="V101" s="327"/>
      <c r="W101" s="327"/>
      <c r="X101" s="327"/>
      <c r="Y101" s="241"/>
      <c r="Z101" s="241"/>
    </row>
    <row r="102" spans="1:26" ht="12.75" customHeight="1">
      <c r="A102" s="237"/>
      <c r="B102" s="237"/>
      <c r="C102" s="237"/>
      <c r="D102" s="237"/>
      <c r="E102" s="237"/>
      <c r="F102" s="237"/>
      <c r="G102" s="237"/>
      <c r="H102" s="237"/>
      <c r="I102" s="237"/>
      <c r="J102" s="237"/>
      <c r="K102" s="237"/>
      <c r="L102" s="237"/>
      <c r="M102" s="237"/>
      <c r="N102" s="237"/>
      <c r="O102" s="237"/>
      <c r="P102" s="237"/>
      <c r="Q102" s="237"/>
      <c r="R102" s="238"/>
      <c r="S102" s="237"/>
      <c r="T102" s="237"/>
      <c r="U102" s="237"/>
      <c r="V102" s="327"/>
      <c r="W102" s="327"/>
      <c r="X102" s="327"/>
      <c r="Y102" s="241"/>
      <c r="Z102" s="241"/>
    </row>
    <row r="103" spans="1:26" ht="12.75" customHeight="1">
      <c r="A103" s="237"/>
      <c r="B103" s="237"/>
      <c r="C103" s="237"/>
      <c r="D103" s="237"/>
      <c r="E103" s="237"/>
      <c r="F103" s="237"/>
      <c r="G103" s="237"/>
      <c r="H103" s="237"/>
      <c r="I103" s="237"/>
      <c r="J103" s="237"/>
      <c r="K103" s="237"/>
      <c r="L103" s="237"/>
      <c r="M103" s="237"/>
      <c r="N103" s="237"/>
      <c r="O103" s="237"/>
      <c r="P103" s="237"/>
      <c r="Q103" s="237"/>
      <c r="R103" s="238"/>
      <c r="S103" s="237"/>
      <c r="T103" s="237"/>
      <c r="U103" s="237"/>
      <c r="V103" s="327"/>
      <c r="W103" s="327"/>
      <c r="X103" s="327"/>
      <c r="Y103" s="241"/>
      <c r="Z103" s="241"/>
    </row>
    <row r="104" spans="1:26" ht="12.75" customHeight="1">
      <c r="A104" s="237"/>
      <c r="B104" s="237"/>
      <c r="C104" s="237"/>
      <c r="D104" s="237"/>
      <c r="E104" s="237"/>
      <c r="F104" s="237"/>
      <c r="G104" s="237"/>
      <c r="H104" s="237"/>
      <c r="I104" s="237"/>
      <c r="J104" s="237"/>
      <c r="K104" s="237"/>
      <c r="L104" s="237"/>
      <c r="M104" s="237"/>
      <c r="N104" s="237"/>
      <c r="O104" s="237"/>
      <c r="P104" s="237"/>
      <c r="Q104" s="237"/>
      <c r="R104" s="238"/>
      <c r="S104" s="237"/>
      <c r="T104" s="237"/>
      <c r="U104" s="237"/>
      <c r="V104" s="327"/>
      <c r="W104" s="327"/>
      <c r="X104" s="327"/>
      <c r="Y104" s="241"/>
      <c r="Z104" s="241"/>
    </row>
    <row r="105" spans="1:26" ht="12.75" customHeight="1">
      <c r="A105" s="237"/>
      <c r="B105" s="237"/>
      <c r="C105" s="237"/>
      <c r="D105" s="237"/>
      <c r="E105" s="237"/>
      <c r="F105" s="237"/>
      <c r="G105" s="237"/>
      <c r="H105" s="237"/>
      <c r="I105" s="237"/>
      <c r="J105" s="237"/>
      <c r="K105" s="237"/>
      <c r="L105" s="237"/>
      <c r="M105" s="237"/>
      <c r="N105" s="237"/>
      <c r="O105" s="237"/>
      <c r="P105" s="237"/>
      <c r="Q105" s="237"/>
      <c r="R105" s="238"/>
      <c r="S105" s="237"/>
      <c r="T105" s="237"/>
      <c r="U105" s="237"/>
      <c r="V105" s="327"/>
      <c r="W105" s="327"/>
      <c r="X105" s="327"/>
      <c r="Y105" s="241"/>
      <c r="Z105" s="241"/>
    </row>
    <row r="106" spans="1:26" ht="12.75" customHeight="1">
      <c r="A106" s="237"/>
      <c r="B106" s="237"/>
      <c r="C106" s="237"/>
      <c r="D106" s="237"/>
      <c r="E106" s="237"/>
      <c r="F106" s="237"/>
      <c r="G106" s="237"/>
      <c r="H106" s="237"/>
      <c r="I106" s="237"/>
      <c r="J106" s="237"/>
      <c r="K106" s="237"/>
      <c r="L106" s="237"/>
      <c r="M106" s="237"/>
      <c r="N106" s="237"/>
      <c r="O106" s="237"/>
      <c r="P106" s="237"/>
      <c r="Q106" s="237"/>
      <c r="R106" s="238"/>
      <c r="S106" s="237"/>
      <c r="T106" s="237"/>
      <c r="U106" s="237"/>
      <c r="V106" s="327"/>
      <c r="W106" s="327"/>
      <c r="X106" s="327"/>
      <c r="Y106" s="241"/>
      <c r="Z106" s="241"/>
    </row>
    <row r="107" spans="1:26" ht="12.75" customHeight="1">
      <c r="A107" s="237"/>
      <c r="B107" s="237"/>
      <c r="C107" s="237"/>
      <c r="D107" s="237"/>
      <c r="E107" s="237"/>
      <c r="F107" s="237"/>
      <c r="G107" s="237"/>
      <c r="H107" s="237"/>
      <c r="I107" s="237"/>
      <c r="J107" s="237"/>
      <c r="K107" s="237"/>
      <c r="L107" s="237"/>
      <c r="M107" s="237"/>
      <c r="N107" s="237"/>
      <c r="O107" s="237"/>
      <c r="P107" s="237"/>
      <c r="Q107" s="237"/>
      <c r="R107" s="238"/>
      <c r="S107" s="237"/>
      <c r="T107" s="237"/>
      <c r="U107" s="237"/>
      <c r="V107" s="327"/>
      <c r="W107" s="327"/>
      <c r="X107" s="327"/>
      <c r="Y107" s="241"/>
      <c r="Z107" s="241"/>
    </row>
    <row r="108" spans="1:26" ht="12.75" customHeight="1">
      <c r="A108" s="237"/>
      <c r="B108" s="237"/>
      <c r="C108" s="237"/>
      <c r="D108" s="237"/>
      <c r="E108" s="237"/>
      <c r="F108" s="237"/>
      <c r="G108" s="237"/>
      <c r="H108" s="237"/>
      <c r="I108" s="237"/>
      <c r="J108" s="237"/>
      <c r="K108" s="237"/>
      <c r="L108" s="237"/>
      <c r="M108" s="237"/>
      <c r="N108" s="237"/>
      <c r="O108" s="237"/>
      <c r="P108" s="237"/>
      <c r="Q108" s="237"/>
      <c r="R108" s="238"/>
      <c r="S108" s="237"/>
      <c r="T108" s="237"/>
      <c r="U108" s="237"/>
      <c r="V108" s="327"/>
      <c r="W108" s="327"/>
      <c r="X108" s="327"/>
      <c r="Y108" s="241"/>
      <c r="Z108" s="241"/>
    </row>
    <row r="109" spans="1:26" ht="12.75" customHeight="1">
      <c r="A109" s="237"/>
      <c r="B109" s="237"/>
      <c r="C109" s="237"/>
      <c r="D109" s="237"/>
      <c r="E109" s="237"/>
      <c r="F109" s="237"/>
      <c r="G109" s="237"/>
      <c r="H109" s="237"/>
      <c r="I109" s="237"/>
      <c r="J109" s="237"/>
      <c r="K109" s="237"/>
      <c r="L109" s="237"/>
      <c r="M109" s="237"/>
      <c r="N109" s="237"/>
      <c r="O109" s="237"/>
      <c r="P109" s="237"/>
      <c r="Q109" s="237"/>
      <c r="R109" s="238"/>
      <c r="S109" s="237"/>
      <c r="T109" s="237"/>
      <c r="U109" s="237"/>
      <c r="V109" s="327"/>
      <c r="W109" s="327"/>
      <c r="X109" s="327"/>
      <c r="Y109" s="241"/>
      <c r="Z109" s="241"/>
    </row>
    <row r="110" spans="1:26" ht="12.75" customHeight="1">
      <c r="A110" s="237"/>
      <c r="B110" s="237"/>
      <c r="C110" s="237"/>
      <c r="D110" s="237"/>
      <c r="E110" s="237"/>
      <c r="F110" s="237"/>
      <c r="G110" s="237"/>
      <c r="H110" s="237"/>
      <c r="I110" s="237"/>
      <c r="J110" s="237"/>
      <c r="K110" s="237"/>
      <c r="L110" s="237"/>
      <c r="M110" s="237"/>
      <c r="N110" s="237"/>
      <c r="O110" s="237"/>
      <c r="P110" s="237"/>
      <c r="Q110" s="237"/>
      <c r="R110" s="238"/>
      <c r="S110" s="237"/>
      <c r="T110" s="237"/>
      <c r="U110" s="237"/>
      <c r="V110" s="327"/>
      <c r="W110" s="327"/>
      <c r="X110" s="327"/>
      <c r="Y110" s="241"/>
      <c r="Z110" s="241"/>
    </row>
    <row r="111" spans="1:26" ht="12.75" customHeight="1">
      <c r="A111" s="237"/>
      <c r="B111" s="237"/>
      <c r="C111" s="237"/>
      <c r="D111" s="237"/>
      <c r="E111" s="237"/>
      <c r="F111" s="237"/>
      <c r="G111" s="237"/>
      <c r="H111" s="237"/>
      <c r="I111" s="237"/>
      <c r="J111" s="237"/>
      <c r="K111" s="237"/>
      <c r="L111" s="237"/>
      <c r="M111" s="237"/>
      <c r="N111" s="237"/>
      <c r="O111" s="237"/>
      <c r="P111" s="237"/>
      <c r="Q111" s="237"/>
      <c r="R111" s="238"/>
      <c r="S111" s="237"/>
      <c r="T111" s="237"/>
      <c r="U111" s="237"/>
      <c r="V111" s="327"/>
      <c r="W111" s="327"/>
      <c r="X111" s="327"/>
      <c r="Y111" s="241"/>
      <c r="Z111" s="241"/>
    </row>
    <row r="112" spans="1:26" ht="12.75" customHeight="1">
      <c r="A112" s="237"/>
      <c r="B112" s="237"/>
      <c r="C112" s="237"/>
      <c r="D112" s="237"/>
      <c r="E112" s="237"/>
      <c r="F112" s="237"/>
      <c r="G112" s="237"/>
      <c r="H112" s="237"/>
      <c r="I112" s="237"/>
      <c r="J112" s="237"/>
      <c r="K112" s="237"/>
      <c r="L112" s="237"/>
      <c r="M112" s="237"/>
      <c r="N112" s="237"/>
      <c r="O112" s="237"/>
      <c r="P112" s="237"/>
      <c r="Q112" s="237"/>
      <c r="R112" s="238"/>
      <c r="S112" s="237"/>
      <c r="T112" s="237"/>
      <c r="U112" s="237"/>
      <c r="V112" s="327"/>
      <c r="W112" s="327"/>
      <c r="X112" s="327"/>
      <c r="Y112" s="241"/>
      <c r="Z112" s="241"/>
    </row>
    <row r="113" spans="1:26" ht="12.75" customHeight="1">
      <c r="A113" s="237"/>
      <c r="B113" s="237"/>
      <c r="C113" s="237"/>
      <c r="D113" s="237"/>
      <c r="E113" s="237"/>
      <c r="F113" s="237"/>
      <c r="G113" s="237"/>
      <c r="H113" s="237"/>
      <c r="I113" s="237"/>
      <c r="J113" s="237"/>
      <c r="K113" s="237"/>
      <c r="L113" s="237"/>
      <c r="M113" s="237"/>
      <c r="N113" s="237"/>
      <c r="O113" s="237"/>
      <c r="P113" s="237"/>
      <c r="Q113" s="237"/>
      <c r="R113" s="238"/>
      <c r="S113" s="237"/>
      <c r="T113" s="237"/>
      <c r="U113" s="237"/>
      <c r="V113" s="327"/>
      <c r="W113" s="327"/>
      <c r="X113" s="327"/>
      <c r="Y113" s="241"/>
      <c r="Z113" s="241"/>
    </row>
    <row r="114" spans="1:26" ht="12.75" customHeight="1">
      <c r="A114" s="237"/>
      <c r="B114" s="237"/>
      <c r="C114" s="237"/>
      <c r="D114" s="237"/>
      <c r="E114" s="237"/>
      <c r="F114" s="237"/>
      <c r="G114" s="237"/>
      <c r="H114" s="237"/>
      <c r="I114" s="237"/>
      <c r="J114" s="237"/>
      <c r="K114" s="237"/>
      <c r="L114" s="237"/>
      <c r="M114" s="237"/>
      <c r="N114" s="237"/>
      <c r="O114" s="237"/>
      <c r="P114" s="237"/>
      <c r="Q114" s="237"/>
      <c r="R114" s="238"/>
      <c r="S114" s="237"/>
      <c r="T114" s="237"/>
      <c r="U114" s="237"/>
      <c r="V114" s="327"/>
      <c r="W114" s="327"/>
      <c r="X114" s="327"/>
      <c r="Y114" s="241"/>
      <c r="Z114" s="241"/>
    </row>
    <row r="115" spans="1:26" ht="12.75" customHeight="1">
      <c r="A115" s="237"/>
      <c r="B115" s="237"/>
      <c r="C115" s="237"/>
      <c r="D115" s="237"/>
      <c r="E115" s="237"/>
      <c r="F115" s="237"/>
      <c r="G115" s="237"/>
      <c r="H115" s="237"/>
      <c r="I115" s="237"/>
      <c r="J115" s="237"/>
      <c r="K115" s="237"/>
      <c r="L115" s="237"/>
      <c r="M115" s="237"/>
      <c r="N115" s="237"/>
      <c r="O115" s="237"/>
      <c r="P115" s="237"/>
      <c r="Q115" s="237"/>
      <c r="R115" s="238"/>
      <c r="S115" s="237"/>
      <c r="T115" s="237"/>
      <c r="U115" s="237"/>
      <c r="V115" s="327"/>
      <c r="W115" s="327"/>
      <c r="X115" s="327"/>
      <c r="Y115" s="241"/>
      <c r="Z115" s="241"/>
    </row>
    <row r="116" spans="1:26" ht="12.75" customHeight="1">
      <c r="A116" s="237"/>
      <c r="B116" s="237"/>
      <c r="C116" s="237"/>
      <c r="D116" s="237"/>
      <c r="E116" s="237"/>
      <c r="F116" s="237"/>
      <c r="G116" s="237"/>
      <c r="H116" s="237"/>
      <c r="I116" s="237"/>
      <c r="J116" s="237"/>
      <c r="K116" s="237"/>
      <c r="L116" s="237"/>
      <c r="M116" s="237"/>
      <c r="N116" s="237"/>
      <c r="O116" s="237"/>
      <c r="P116" s="237"/>
      <c r="Q116" s="237"/>
      <c r="R116" s="238"/>
      <c r="S116" s="237"/>
      <c r="T116" s="237"/>
      <c r="U116" s="237"/>
      <c r="V116" s="327"/>
      <c r="W116" s="327"/>
      <c r="X116" s="327"/>
      <c r="Y116" s="241"/>
      <c r="Z116" s="241"/>
    </row>
    <row r="117" spans="1:26" ht="12.75" customHeight="1">
      <c r="A117" s="237"/>
      <c r="B117" s="237"/>
      <c r="C117" s="237"/>
      <c r="D117" s="237"/>
      <c r="E117" s="237"/>
      <c r="F117" s="237"/>
      <c r="G117" s="237"/>
      <c r="H117" s="237"/>
      <c r="I117" s="237"/>
      <c r="J117" s="237"/>
      <c r="K117" s="237"/>
      <c r="L117" s="237"/>
      <c r="M117" s="237"/>
      <c r="N117" s="237"/>
      <c r="O117" s="237"/>
      <c r="P117" s="237"/>
      <c r="Q117" s="237"/>
      <c r="R117" s="238"/>
      <c r="S117" s="237"/>
      <c r="T117" s="237"/>
      <c r="U117" s="237"/>
      <c r="V117" s="327"/>
      <c r="W117" s="327"/>
      <c r="X117" s="327"/>
      <c r="Y117" s="241"/>
      <c r="Z117" s="241"/>
    </row>
    <row r="118" spans="1:26" ht="12.75" customHeight="1">
      <c r="A118" s="237"/>
      <c r="B118" s="237"/>
      <c r="C118" s="237"/>
      <c r="D118" s="237"/>
      <c r="E118" s="237"/>
      <c r="F118" s="237"/>
      <c r="G118" s="237"/>
      <c r="H118" s="237"/>
      <c r="I118" s="237"/>
      <c r="J118" s="237"/>
      <c r="K118" s="237"/>
      <c r="L118" s="237"/>
      <c r="M118" s="237"/>
      <c r="N118" s="237"/>
      <c r="O118" s="237"/>
      <c r="P118" s="237"/>
      <c r="Q118" s="237"/>
      <c r="R118" s="238"/>
      <c r="S118" s="237"/>
      <c r="T118" s="237"/>
      <c r="U118" s="237"/>
      <c r="V118" s="327"/>
      <c r="W118" s="327"/>
      <c r="X118" s="327"/>
      <c r="Y118" s="241"/>
      <c r="Z118" s="241"/>
    </row>
    <row r="119" spans="1:26" ht="12.75" customHeight="1">
      <c r="A119" s="237"/>
      <c r="B119" s="237"/>
      <c r="C119" s="237"/>
      <c r="D119" s="237"/>
      <c r="E119" s="237"/>
      <c r="F119" s="237"/>
      <c r="G119" s="237"/>
      <c r="H119" s="237"/>
      <c r="I119" s="237"/>
      <c r="J119" s="237"/>
      <c r="K119" s="237"/>
      <c r="L119" s="237"/>
      <c r="M119" s="237"/>
      <c r="N119" s="237"/>
      <c r="O119" s="237"/>
      <c r="P119" s="237"/>
      <c r="Q119" s="237"/>
      <c r="R119" s="238"/>
      <c r="S119" s="237"/>
      <c r="T119" s="237"/>
      <c r="U119" s="237"/>
      <c r="V119" s="327"/>
      <c r="W119" s="327"/>
      <c r="X119" s="327"/>
      <c r="Y119" s="241"/>
      <c r="Z119" s="241"/>
    </row>
    <row r="120" spans="1:26" ht="12.75" customHeight="1">
      <c r="A120" s="237"/>
      <c r="B120" s="237"/>
      <c r="C120" s="237"/>
      <c r="D120" s="237"/>
      <c r="E120" s="237"/>
      <c r="F120" s="237"/>
      <c r="G120" s="237"/>
      <c r="H120" s="237"/>
      <c r="I120" s="237"/>
      <c r="J120" s="237"/>
      <c r="K120" s="237"/>
      <c r="L120" s="237"/>
      <c r="M120" s="237"/>
      <c r="N120" s="237"/>
      <c r="O120" s="237"/>
      <c r="P120" s="237"/>
      <c r="Q120" s="237"/>
      <c r="R120" s="238"/>
      <c r="S120" s="237"/>
      <c r="T120" s="237"/>
      <c r="U120" s="237"/>
      <c r="V120" s="327"/>
      <c r="W120" s="327"/>
      <c r="X120" s="327"/>
      <c r="Y120" s="241"/>
      <c r="Z120" s="241"/>
    </row>
    <row r="121" spans="1:26" ht="12.75" customHeight="1">
      <c r="A121" s="237"/>
      <c r="B121" s="237"/>
      <c r="C121" s="237"/>
      <c r="D121" s="237"/>
      <c r="E121" s="237"/>
      <c r="F121" s="237"/>
      <c r="G121" s="237"/>
      <c r="H121" s="237"/>
      <c r="I121" s="237"/>
      <c r="J121" s="237"/>
      <c r="K121" s="237"/>
      <c r="L121" s="237"/>
      <c r="M121" s="237"/>
      <c r="N121" s="237"/>
      <c r="O121" s="237"/>
      <c r="P121" s="237"/>
      <c r="Q121" s="237"/>
      <c r="R121" s="238"/>
      <c r="S121" s="237"/>
      <c r="T121" s="237"/>
      <c r="U121" s="237"/>
      <c r="V121" s="327"/>
      <c r="W121" s="327"/>
      <c r="X121" s="327"/>
      <c r="Y121" s="241"/>
      <c r="Z121" s="241"/>
    </row>
    <row r="122" spans="1:26" ht="12.75" customHeight="1">
      <c r="A122" s="237"/>
      <c r="B122" s="237"/>
      <c r="C122" s="237"/>
      <c r="D122" s="237"/>
      <c r="E122" s="237"/>
      <c r="F122" s="237"/>
      <c r="G122" s="237"/>
      <c r="H122" s="237"/>
      <c r="I122" s="237"/>
      <c r="J122" s="237"/>
      <c r="K122" s="237"/>
      <c r="L122" s="237"/>
      <c r="M122" s="237"/>
      <c r="N122" s="237"/>
      <c r="O122" s="237"/>
      <c r="P122" s="237"/>
      <c r="Q122" s="237"/>
      <c r="R122" s="238"/>
      <c r="S122" s="237"/>
      <c r="T122" s="237"/>
      <c r="U122" s="237"/>
      <c r="V122" s="327"/>
      <c r="W122" s="327"/>
      <c r="X122" s="327"/>
      <c r="Y122" s="241"/>
      <c r="Z122" s="241"/>
    </row>
    <row r="123" spans="1:26" ht="12.75" customHeight="1">
      <c r="A123" s="237"/>
      <c r="B123" s="237"/>
      <c r="C123" s="237"/>
      <c r="D123" s="237"/>
      <c r="E123" s="237"/>
      <c r="F123" s="237"/>
      <c r="G123" s="237"/>
      <c r="H123" s="237"/>
      <c r="I123" s="237"/>
      <c r="J123" s="237"/>
      <c r="K123" s="237"/>
      <c r="L123" s="237"/>
      <c r="M123" s="237"/>
      <c r="N123" s="237"/>
      <c r="O123" s="237"/>
      <c r="P123" s="237"/>
      <c r="Q123" s="237"/>
      <c r="R123" s="238"/>
      <c r="S123" s="237"/>
      <c r="T123" s="237"/>
      <c r="U123" s="237"/>
      <c r="V123" s="327"/>
      <c r="W123" s="327"/>
      <c r="X123" s="327"/>
      <c r="Y123" s="241"/>
      <c r="Z123" s="241"/>
    </row>
    <row r="124" spans="1:26" ht="12.75" customHeight="1">
      <c r="A124" s="237"/>
      <c r="B124" s="237"/>
      <c r="C124" s="237"/>
      <c r="D124" s="237"/>
      <c r="E124" s="237"/>
      <c r="F124" s="237"/>
      <c r="G124" s="237"/>
      <c r="H124" s="237"/>
      <c r="I124" s="237"/>
      <c r="J124" s="237"/>
      <c r="K124" s="237"/>
      <c r="L124" s="237"/>
      <c r="M124" s="237"/>
      <c r="N124" s="237"/>
      <c r="O124" s="237"/>
      <c r="P124" s="237"/>
      <c r="Q124" s="237"/>
      <c r="R124" s="238"/>
      <c r="S124" s="237"/>
      <c r="T124" s="237"/>
      <c r="U124" s="237"/>
      <c r="V124" s="327"/>
      <c r="W124" s="327"/>
      <c r="X124" s="327"/>
      <c r="Y124" s="241"/>
      <c r="Z124" s="241"/>
    </row>
    <row r="125" spans="1:26" ht="12.75" customHeight="1">
      <c r="A125" s="237"/>
      <c r="B125" s="237"/>
      <c r="C125" s="237"/>
      <c r="D125" s="237"/>
      <c r="E125" s="237"/>
      <c r="F125" s="237"/>
      <c r="G125" s="237"/>
      <c r="H125" s="237"/>
      <c r="I125" s="237"/>
      <c r="J125" s="237"/>
      <c r="K125" s="237"/>
      <c r="L125" s="237"/>
      <c r="M125" s="237"/>
      <c r="N125" s="237"/>
      <c r="O125" s="237"/>
      <c r="P125" s="237"/>
      <c r="Q125" s="237"/>
      <c r="R125" s="238"/>
      <c r="S125" s="237"/>
      <c r="T125" s="237"/>
      <c r="U125" s="237"/>
      <c r="V125" s="327"/>
      <c r="W125" s="327"/>
      <c r="X125" s="327"/>
      <c r="Y125" s="241"/>
      <c r="Z125" s="241"/>
    </row>
    <row r="126" spans="1:26" ht="12.75" customHeight="1">
      <c r="A126" s="237"/>
      <c r="B126" s="237"/>
      <c r="C126" s="237"/>
      <c r="D126" s="237"/>
      <c r="E126" s="237"/>
      <c r="F126" s="237"/>
      <c r="G126" s="237"/>
      <c r="H126" s="237"/>
      <c r="I126" s="237"/>
      <c r="J126" s="237"/>
      <c r="K126" s="237"/>
      <c r="L126" s="237"/>
      <c r="M126" s="237"/>
      <c r="N126" s="237"/>
      <c r="O126" s="237"/>
      <c r="P126" s="237"/>
      <c r="Q126" s="237"/>
      <c r="R126" s="238"/>
      <c r="S126" s="237"/>
      <c r="T126" s="237"/>
      <c r="U126" s="237"/>
      <c r="V126" s="327"/>
      <c r="W126" s="327"/>
      <c r="X126" s="327"/>
      <c r="Y126" s="241"/>
      <c r="Z126" s="241"/>
    </row>
    <row r="127" spans="1:26" ht="12.75" customHeight="1">
      <c r="A127" s="237"/>
      <c r="B127" s="237"/>
      <c r="C127" s="237"/>
      <c r="D127" s="237"/>
      <c r="E127" s="237"/>
      <c r="F127" s="237"/>
      <c r="G127" s="237"/>
      <c r="H127" s="237"/>
      <c r="I127" s="237"/>
      <c r="J127" s="237"/>
      <c r="K127" s="237"/>
      <c r="L127" s="237"/>
      <c r="M127" s="237"/>
      <c r="N127" s="237"/>
      <c r="O127" s="237"/>
      <c r="P127" s="237"/>
      <c r="Q127" s="237"/>
      <c r="R127" s="238"/>
      <c r="S127" s="237"/>
      <c r="T127" s="237"/>
      <c r="U127" s="237"/>
      <c r="V127" s="327"/>
      <c r="W127" s="327"/>
      <c r="X127" s="327"/>
      <c r="Y127" s="241"/>
      <c r="Z127" s="241"/>
    </row>
    <row r="128" spans="1:26" ht="12.75" customHeight="1">
      <c r="A128" s="237"/>
      <c r="B128" s="237"/>
      <c r="C128" s="237"/>
      <c r="D128" s="237"/>
      <c r="E128" s="237"/>
      <c r="F128" s="237"/>
      <c r="G128" s="237"/>
      <c r="H128" s="237"/>
      <c r="I128" s="237"/>
      <c r="J128" s="237"/>
      <c r="K128" s="237"/>
      <c r="L128" s="237"/>
      <c r="M128" s="237"/>
      <c r="N128" s="237"/>
      <c r="O128" s="237"/>
      <c r="P128" s="237"/>
      <c r="Q128" s="237"/>
      <c r="R128" s="238"/>
      <c r="S128" s="237"/>
      <c r="T128" s="237"/>
      <c r="U128" s="237"/>
      <c r="V128" s="327"/>
      <c r="W128" s="327"/>
      <c r="X128" s="327"/>
      <c r="Y128" s="241"/>
      <c r="Z128" s="241"/>
    </row>
    <row r="129" spans="1:26" ht="12.75" customHeight="1">
      <c r="A129" s="237"/>
      <c r="B129" s="237"/>
      <c r="C129" s="237"/>
      <c r="D129" s="237"/>
      <c r="E129" s="237"/>
      <c r="F129" s="237"/>
      <c r="G129" s="237"/>
      <c r="H129" s="237"/>
      <c r="I129" s="237"/>
      <c r="J129" s="237"/>
      <c r="K129" s="237"/>
      <c r="L129" s="237"/>
      <c r="M129" s="237"/>
      <c r="N129" s="237"/>
      <c r="O129" s="237"/>
      <c r="P129" s="237"/>
      <c r="Q129" s="237"/>
      <c r="R129" s="238"/>
      <c r="S129" s="237"/>
      <c r="T129" s="237"/>
      <c r="U129" s="237"/>
      <c r="V129" s="327"/>
      <c r="W129" s="327"/>
      <c r="X129" s="327"/>
      <c r="Y129" s="241"/>
      <c r="Z129" s="241"/>
    </row>
    <row r="130" spans="1:26" ht="12.75" customHeight="1">
      <c r="A130" s="237"/>
      <c r="B130" s="237"/>
      <c r="C130" s="237"/>
      <c r="D130" s="237"/>
      <c r="E130" s="237"/>
      <c r="F130" s="237"/>
      <c r="G130" s="237"/>
      <c r="H130" s="237"/>
      <c r="I130" s="237"/>
      <c r="J130" s="237"/>
      <c r="K130" s="237"/>
      <c r="L130" s="237"/>
      <c r="M130" s="237"/>
      <c r="N130" s="237"/>
      <c r="O130" s="237"/>
      <c r="P130" s="237"/>
      <c r="Q130" s="237"/>
      <c r="R130" s="238"/>
      <c r="S130" s="237"/>
      <c r="T130" s="237"/>
      <c r="U130" s="237"/>
      <c r="V130" s="327"/>
      <c r="W130" s="327"/>
      <c r="X130" s="327"/>
      <c r="Y130" s="241"/>
      <c r="Z130" s="241"/>
    </row>
    <row r="131" spans="1:26" ht="12.75" customHeight="1">
      <c r="A131" s="237"/>
      <c r="B131" s="237"/>
      <c r="C131" s="237"/>
      <c r="D131" s="237"/>
      <c r="E131" s="237"/>
      <c r="F131" s="237"/>
      <c r="G131" s="237"/>
      <c r="H131" s="237"/>
      <c r="I131" s="237"/>
      <c r="J131" s="237"/>
      <c r="K131" s="237"/>
      <c r="L131" s="237"/>
      <c r="M131" s="237"/>
      <c r="N131" s="237"/>
      <c r="O131" s="237"/>
      <c r="P131" s="237"/>
      <c r="Q131" s="237"/>
      <c r="R131" s="238"/>
      <c r="S131" s="237"/>
      <c r="T131" s="237"/>
      <c r="U131" s="237"/>
      <c r="V131" s="327"/>
      <c r="W131" s="327"/>
      <c r="X131" s="327"/>
      <c r="Y131" s="241"/>
      <c r="Z131" s="241"/>
    </row>
    <row r="132" spans="1:26" ht="12.75" customHeight="1">
      <c r="A132" s="237"/>
      <c r="B132" s="237"/>
      <c r="C132" s="237"/>
      <c r="D132" s="237"/>
      <c r="E132" s="237"/>
      <c r="F132" s="237"/>
      <c r="G132" s="237"/>
      <c r="H132" s="237"/>
      <c r="I132" s="237"/>
      <c r="J132" s="237"/>
      <c r="K132" s="237"/>
      <c r="L132" s="237"/>
      <c r="M132" s="237"/>
      <c r="N132" s="237"/>
      <c r="O132" s="237"/>
      <c r="P132" s="237"/>
      <c r="Q132" s="237"/>
      <c r="R132" s="238"/>
      <c r="S132" s="237"/>
      <c r="T132" s="237"/>
      <c r="U132" s="237"/>
      <c r="V132" s="327"/>
      <c r="W132" s="327"/>
      <c r="X132" s="327"/>
      <c r="Y132" s="241"/>
      <c r="Z132" s="241"/>
    </row>
    <row r="133" spans="1:26" ht="12.75" customHeight="1">
      <c r="A133" s="237"/>
      <c r="B133" s="237"/>
      <c r="C133" s="237"/>
      <c r="D133" s="237"/>
      <c r="E133" s="237"/>
      <c r="F133" s="237"/>
      <c r="G133" s="237"/>
      <c r="H133" s="237"/>
      <c r="I133" s="237"/>
      <c r="J133" s="237"/>
      <c r="K133" s="237"/>
      <c r="L133" s="237"/>
      <c r="M133" s="237"/>
      <c r="N133" s="237"/>
      <c r="O133" s="237"/>
      <c r="P133" s="237"/>
      <c r="Q133" s="237"/>
      <c r="R133" s="238"/>
      <c r="S133" s="237"/>
      <c r="T133" s="237"/>
      <c r="U133" s="237"/>
      <c r="V133" s="327"/>
      <c r="W133" s="327"/>
      <c r="X133" s="327"/>
      <c r="Y133" s="241"/>
      <c r="Z133" s="241"/>
    </row>
    <row r="134" spans="1:26" ht="12.75" customHeight="1">
      <c r="A134" s="237"/>
      <c r="B134" s="237"/>
      <c r="C134" s="237"/>
      <c r="D134" s="237"/>
      <c r="E134" s="237"/>
      <c r="F134" s="237"/>
      <c r="G134" s="237"/>
      <c r="H134" s="237"/>
      <c r="I134" s="237"/>
      <c r="J134" s="237"/>
      <c r="K134" s="237"/>
      <c r="L134" s="237"/>
      <c r="M134" s="237"/>
      <c r="N134" s="237"/>
      <c r="O134" s="237"/>
      <c r="P134" s="237"/>
      <c r="Q134" s="237"/>
      <c r="R134" s="238"/>
      <c r="S134" s="237"/>
      <c r="T134" s="237"/>
      <c r="U134" s="237"/>
      <c r="V134" s="327"/>
      <c r="W134" s="327"/>
      <c r="X134" s="327"/>
      <c r="Y134" s="241"/>
      <c r="Z134" s="241"/>
    </row>
    <row r="135" spans="1:26" ht="12.75" customHeight="1">
      <c r="A135" s="237"/>
      <c r="B135" s="237"/>
      <c r="C135" s="237"/>
      <c r="D135" s="237"/>
      <c r="E135" s="237"/>
      <c r="F135" s="237"/>
      <c r="G135" s="237"/>
      <c r="H135" s="237"/>
      <c r="I135" s="237"/>
      <c r="J135" s="237"/>
      <c r="K135" s="237"/>
      <c r="L135" s="237"/>
      <c r="M135" s="237"/>
      <c r="N135" s="237"/>
      <c r="O135" s="237"/>
      <c r="P135" s="237"/>
      <c r="Q135" s="237"/>
      <c r="R135" s="238"/>
      <c r="S135" s="237"/>
      <c r="T135" s="237"/>
      <c r="U135" s="237"/>
      <c r="V135" s="327"/>
      <c r="W135" s="327"/>
      <c r="X135" s="327"/>
      <c r="Y135" s="241"/>
      <c r="Z135" s="241"/>
    </row>
    <row r="136" spans="1:26" ht="12.75" customHeight="1">
      <c r="A136" s="237"/>
      <c r="B136" s="237"/>
      <c r="C136" s="237"/>
      <c r="D136" s="237"/>
      <c r="E136" s="237"/>
      <c r="F136" s="237"/>
      <c r="G136" s="237"/>
      <c r="H136" s="237"/>
      <c r="I136" s="237"/>
      <c r="J136" s="237"/>
      <c r="K136" s="237"/>
      <c r="L136" s="237"/>
      <c r="M136" s="237"/>
      <c r="N136" s="237"/>
      <c r="O136" s="237"/>
      <c r="P136" s="237"/>
      <c r="Q136" s="237"/>
      <c r="R136" s="238"/>
      <c r="S136" s="237"/>
      <c r="T136" s="237"/>
      <c r="U136" s="237"/>
      <c r="V136" s="327"/>
      <c r="W136" s="327"/>
      <c r="X136" s="327"/>
      <c r="Y136" s="241"/>
      <c r="Z136" s="241"/>
    </row>
    <row r="137" spans="1:26" ht="12.75" customHeight="1">
      <c r="A137" s="237"/>
      <c r="B137" s="237"/>
      <c r="C137" s="237"/>
      <c r="D137" s="237"/>
      <c r="E137" s="237"/>
      <c r="F137" s="237"/>
      <c r="G137" s="237"/>
      <c r="H137" s="237"/>
      <c r="I137" s="237"/>
      <c r="J137" s="237"/>
      <c r="K137" s="237"/>
      <c r="L137" s="237"/>
      <c r="M137" s="237"/>
      <c r="N137" s="237"/>
      <c r="O137" s="237"/>
      <c r="P137" s="237"/>
      <c r="Q137" s="237"/>
      <c r="R137" s="238"/>
      <c r="S137" s="237"/>
      <c r="T137" s="237"/>
      <c r="U137" s="237"/>
      <c r="V137" s="327"/>
      <c r="W137" s="327"/>
      <c r="X137" s="327"/>
      <c r="Y137" s="241"/>
      <c r="Z137" s="241"/>
    </row>
    <row r="138" spans="1:26" ht="12.75" customHeight="1">
      <c r="A138" s="237"/>
      <c r="B138" s="237"/>
      <c r="C138" s="237"/>
      <c r="D138" s="237"/>
      <c r="E138" s="237"/>
      <c r="F138" s="237"/>
      <c r="G138" s="237"/>
      <c r="H138" s="237"/>
      <c r="I138" s="237"/>
      <c r="J138" s="237"/>
      <c r="K138" s="237"/>
      <c r="L138" s="237"/>
      <c r="M138" s="237"/>
      <c r="N138" s="237"/>
      <c r="O138" s="237"/>
      <c r="P138" s="237"/>
      <c r="Q138" s="237"/>
      <c r="R138" s="238"/>
      <c r="S138" s="237"/>
      <c r="T138" s="237"/>
      <c r="U138" s="237"/>
      <c r="V138" s="327"/>
      <c r="W138" s="327"/>
      <c r="X138" s="327"/>
      <c r="Y138" s="241"/>
      <c r="Z138" s="241"/>
    </row>
    <row r="139" spans="1:26" ht="12.75" customHeight="1">
      <c r="A139" s="237"/>
      <c r="B139" s="237"/>
      <c r="C139" s="237"/>
      <c r="D139" s="237"/>
      <c r="E139" s="237"/>
      <c r="F139" s="237"/>
      <c r="G139" s="237"/>
      <c r="H139" s="237"/>
      <c r="I139" s="237"/>
      <c r="J139" s="237"/>
      <c r="K139" s="237"/>
      <c r="L139" s="237"/>
      <c r="M139" s="237"/>
      <c r="N139" s="237"/>
      <c r="O139" s="237"/>
      <c r="P139" s="237"/>
      <c r="Q139" s="237"/>
      <c r="R139" s="238"/>
      <c r="S139" s="237"/>
      <c r="T139" s="237"/>
      <c r="U139" s="237"/>
      <c r="V139" s="327"/>
      <c r="W139" s="327"/>
      <c r="X139" s="327"/>
      <c r="Y139" s="241"/>
      <c r="Z139" s="241"/>
    </row>
    <row r="140" spans="1:26" ht="12.75" customHeight="1">
      <c r="A140" s="237"/>
      <c r="B140" s="237"/>
      <c r="C140" s="237"/>
      <c r="D140" s="237"/>
      <c r="E140" s="237"/>
      <c r="F140" s="237"/>
      <c r="G140" s="237"/>
      <c r="H140" s="237"/>
      <c r="I140" s="237"/>
      <c r="J140" s="237"/>
      <c r="K140" s="237"/>
      <c r="L140" s="237"/>
      <c r="M140" s="237"/>
      <c r="N140" s="237"/>
      <c r="O140" s="237"/>
      <c r="P140" s="237"/>
      <c r="Q140" s="237"/>
      <c r="R140" s="238"/>
      <c r="S140" s="237"/>
      <c r="T140" s="237"/>
      <c r="U140" s="237"/>
      <c r="V140" s="327"/>
      <c r="W140" s="327"/>
      <c r="X140" s="327"/>
      <c r="Y140" s="241"/>
      <c r="Z140" s="241"/>
    </row>
    <row r="141" spans="1:26" ht="12.75" customHeight="1">
      <c r="A141" s="237"/>
      <c r="B141" s="237"/>
      <c r="C141" s="237"/>
      <c r="D141" s="237"/>
      <c r="E141" s="237"/>
      <c r="F141" s="237"/>
      <c r="G141" s="237"/>
      <c r="H141" s="237"/>
      <c r="I141" s="237"/>
      <c r="J141" s="237"/>
      <c r="K141" s="237"/>
      <c r="L141" s="237"/>
      <c r="M141" s="237"/>
      <c r="N141" s="237"/>
      <c r="O141" s="237"/>
      <c r="P141" s="237"/>
      <c r="Q141" s="237"/>
      <c r="R141" s="238"/>
      <c r="S141" s="237"/>
      <c r="T141" s="237"/>
      <c r="U141" s="237"/>
      <c r="V141" s="327"/>
      <c r="W141" s="327"/>
      <c r="X141" s="327"/>
      <c r="Y141" s="241"/>
      <c r="Z141" s="241"/>
    </row>
    <row r="142" spans="1:26" ht="12.75" customHeight="1">
      <c r="A142" s="237"/>
      <c r="B142" s="237"/>
      <c r="C142" s="237"/>
      <c r="D142" s="237"/>
      <c r="E142" s="237"/>
      <c r="F142" s="237"/>
      <c r="G142" s="237"/>
      <c r="H142" s="237"/>
      <c r="I142" s="237"/>
      <c r="J142" s="237"/>
      <c r="K142" s="237"/>
      <c r="L142" s="237"/>
      <c r="M142" s="237"/>
      <c r="N142" s="237"/>
      <c r="O142" s="237"/>
      <c r="P142" s="237"/>
      <c r="Q142" s="237"/>
      <c r="R142" s="238"/>
      <c r="S142" s="237"/>
      <c r="T142" s="237"/>
      <c r="U142" s="237"/>
      <c r="V142" s="327"/>
      <c r="W142" s="327"/>
      <c r="X142" s="327"/>
      <c r="Y142" s="241"/>
      <c r="Z142" s="241"/>
    </row>
    <row r="143" spans="1:26" ht="12.75" customHeight="1">
      <c r="A143" s="237"/>
      <c r="B143" s="237"/>
      <c r="C143" s="237"/>
      <c r="D143" s="237"/>
      <c r="E143" s="237"/>
      <c r="F143" s="237"/>
      <c r="G143" s="237"/>
      <c r="H143" s="237"/>
      <c r="I143" s="237"/>
      <c r="J143" s="237"/>
      <c r="K143" s="237"/>
      <c r="L143" s="237"/>
      <c r="M143" s="237"/>
      <c r="N143" s="237"/>
      <c r="O143" s="237"/>
      <c r="P143" s="237"/>
      <c r="Q143" s="237"/>
      <c r="R143" s="238"/>
      <c r="S143" s="237"/>
      <c r="T143" s="237"/>
      <c r="U143" s="237"/>
      <c r="V143" s="327"/>
      <c r="W143" s="327"/>
      <c r="X143" s="327"/>
      <c r="Y143" s="241"/>
      <c r="Z143" s="241"/>
    </row>
    <row r="144" spans="1:26" ht="12.75" customHeight="1">
      <c r="A144" s="237"/>
      <c r="B144" s="237"/>
      <c r="C144" s="237"/>
      <c r="D144" s="237"/>
      <c r="E144" s="237"/>
      <c r="F144" s="237"/>
      <c r="G144" s="237"/>
      <c r="H144" s="237"/>
      <c r="I144" s="237"/>
      <c r="J144" s="237"/>
      <c r="K144" s="237"/>
      <c r="L144" s="237"/>
      <c r="M144" s="237"/>
      <c r="N144" s="237"/>
      <c r="O144" s="237"/>
      <c r="P144" s="237"/>
      <c r="Q144" s="237"/>
      <c r="R144" s="238"/>
      <c r="S144" s="237"/>
      <c r="T144" s="237"/>
      <c r="U144" s="237"/>
      <c r="V144" s="327"/>
      <c r="W144" s="327"/>
      <c r="X144" s="327"/>
      <c r="Y144" s="241"/>
      <c r="Z144" s="241"/>
    </row>
    <row r="145" spans="1:26" ht="12.75" customHeight="1">
      <c r="A145" s="237"/>
      <c r="B145" s="237"/>
      <c r="C145" s="237"/>
      <c r="D145" s="237"/>
      <c r="E145" s="237"/>
      <c r="F145" s="237"/>
      <c r="G145" s="237"/>
      <c r="H145" s="237"/>
      <c r="I145" s="237"/>
      <c r="J145" s="237"/>
      <c r="K145" s="237"/>
      <c r="L145" s="237"/>
      <c r="M145" s="237"/>
      <c r="N145" s="237"/>
      <c r="O145" s="237"/>
      <c r="P145" s="237"/>
      <c r="Q145" s="237"/>
      <c r="R145" s="238"/>
      <c r="S145" s="237"/>
      <c r="T145" s="237"/>
      <c r="U145" s="237"/>
      <c r="V145" s="327"/>
      <c r="W145" s="327"/>
      <c r="X145" s="327"/>
      <c r="Y145" s="241"/>
      <c r="Z145" s="241"/>
    </row>
    <row r="146" spans="1:26" ht="12.75" customHeight="1">
      <c r="A146" s="237"/>
      <c r="B146" s="237"/>
      <c r="C146" s="237"/>
      <c r="D146" s="237"/>
      <c r="E146" s="237"/>
      <c r="F146" s="237"/>
      <c r="G146" s="237"/>
      <c r="H146" s="237"/>
      <c r="I146" s="237"/>
      <c r="J146" s="237"/>
      <c r="K146" s="237"/>
      <c r="L146" s="237"/>
      <c r="M146" s="237"/>
      <c r="N146" s="237"/>
      <c r="O146" s="237"/>
      <c r="P146" s="237"/>
      <c r="Q146" s="237"/>
      <c r="R146" s="238"/>
      <c r="S146" s="237"/>
      <c r="T146" s="237"/>
      <c r="U146" s="237"/>
      <c r="V146" s="327"/>
      <c r="W146" s="327"/>
      <c r="X146" s="327"/>
      <c r="Y146" s="241"/>
      <c r="Z146" s="241"/>
    </row>
    <row r="147" spans="1:26" ht="12.75" customHeight="1">
      <c r="A147" s="237"/>
      <c r="B147" s="237"/>
      <c r="C147" s="237"/>
      <c r="D147" s="237"/>
      <c r="E147" s="237"/>
      <c r="F147" s="237"/>
      <c r="G147" s="237"/>
      <c r="H147" s="237"/>
      <c r="I147" s="237"/>
      <c r="J147" s="237"/>
      <c r="K147" s="237"/>
      <c r="L147" s="237"/>
      <c r="M147" s="237"/>
      <c r="N147" s="237"/>
      <c r="O147" s="237"/>
      <c r="P147" s="237"/>
      <c r="Q147" s="237"/>
      <c r="R147" s="238"/>
      <c r="S147" s="237"/>
      <c r="T147" s="237"/>
      <c r="U147" s="237"/>
      <c r="V147" s="327"/>
      <c r="W147" s="327"/>
      <c r="X147" s="327"/>
      <c r="Y147" s="241"/>
      <c r="Z147" s="241"/>
    </row>
    <row r="148" spans="1:26" ht="12.75" customHeight="1">
      <c r="A148" s="237"/>
      <c r="B148" s="237"/>
      <c r="C148" s="237"/>
      <c r="D148" s="237"/>
      <c r="E148" s="237"/>
      <c r="F148" s="237"/>
      <c r="G148" s="237"/>
      <c r="H148" s="237"/>
      <c r="I148" s="237"/>
      <c r="J148" s="237"/>
      <c r="K148" s="237"/>
      <c r="L148" s="237"/>
      <c r="M148" s="237"/>
      <c r="N148" s="237"/>
      <c r="O148" s="237"/>
      <c r="P148" s="237"/>
      <c r="Q148" s="237"/>
      <c r="R148" s="238"/>
      <c r="S148" s="237"/>
      <c r="T148" s="237"/>
      <c r="U148" s="237"/>
      <c r="V148" s="327"/>
      <c r="W148" s="327"/>
      <c r="X148" s="327"/>
      <c r="Y148" s="241"/>
      <c r="Z148" s="241"/>
    </row>
    <row r="149" spans="1:26" ht="12.75" customHeight="1">
      <c r="A149" s="237"/>
      <c r="B149" s="237"/>
      <c r="C149" s="237"/>
      <c r="D149" s="237"/>
      <c r="E149" s="237"/>
      <c r="F149" s="237"/>
      <c r="G149" s="237"/>
      <c r="H149" s="237"/>
      <c r="I149" s="237"/>
      <c r="J149" s="237"/>
      <c r="K149" s="237"/>
      <c r="L149" s="237"/>
      <c r="M149" s="237"/>
      <c r="N149" s="237"/>
      <c r="O149" s="237"/>
      <c r="P149" s="237"/>
      <c r="Q149" s="237"/>
      <c r="R149" s="238"/>
      <c r="S149" s="237"/>
      <c r="T149" s="237"/>
      <c r="U149" s="237"/>
      <c r="V149" s="327"/>
      <c r="W149" s="327"/>
      <c r="X149" s="327"/>
      <c r="Y149" s="241"/>
      <c r="Z149" s="241"/>
    </row>
    <row r="150" spans="1:26" ht="12.75" customHeight="1">
      <c r="A150" s="237"/>
      <c r="B150" s="237"/>
      <c r="C150" s="237"/>
      <c r="D150" s="237"/>
      <c r="E150" s="237"/>
      <c r="F150" s="237"/>
      <c r="G150" s="237"/>
      <c r="H150" s="237"/>
      <c r="I150" s="237"/>
      <c r="J150" s="237"/>
      <c r="K150" s="237"/>
      <c r="L150" s="237"/>
      <c r="M150" s="237"/>
      <c r="N150" s="237"/>
      <c r="O150" s="237"/>
      <c r="P150" s="237"/>
      <c r="Q150" s="237"/>
      <c r="R150" s="238"/>
      <c r="S150" s="237"/>
      <c r="T150" s="237"/>
      <c r="U150" s="237"/>
      <c r="V150" s="327"/>
      <c r="W150" s="327"/>
      <c r="X150" s="327"/>
      <c r="Y150" s="241"/>
      <c r="Z150" s="241"/>
    </row>
    <row r="151" spans="1:26" ht="12.75" customHeight="1">
      <c r="A151" s="237"/>
      <c r="B151" s="237"/>
      <c r="C151" s="237"/>
      <c r="D151" s="237"/>
      <c r="E151" s="237"/>
      <c r="F151" s="237"/>
      <c r="G151" s="237"/>
      <c r="H151" s="237"/>
      <c r="I151" s="237"/>
      <c r="J151" s="237"/>
      <c r="K151" s="237"/>
      <c r="L151" s="237"/>
      <c r="M151" s="237"/>
      <c r="N151" s="237"/>
      <c r="O151" s="237"/>
      <c r="P151" s="237"/>
      <c r="Q151" s="237"/>
      <c r="R151" s="238"/>
      <c r="S151" s="237"/>
      <c r="T151" s="237"/>
      <c r="U151" s="237"/>
      <c r="V151" s="327"/>
      <c r="W151" s="327"/>
      <c r="X151" s="327"/>
      <c r="Y151" s="241"/>
      <c r="Z151" s="241"/>
    </row>
    <row r="152" spans="1:26" ht="12.75" customHeight="1">
      <c r="A152" s="237"/>
      <c r="B152" s="237"/>
      <c r="C152" s="237"/>
      <c r="D152" s="237"/>
      <c r="E152" s="237"/>
      <c r="F152" s="237"/>
      <c r="G152" s="237"/>
      <c r="H152" s="237"/>
      <c r="I152" s="237"/>
      <c r="J152" s="237"/>
      <c r="K152" s="237"/>
      <c r="L152" s="237"/>
      <c r="M152" s="237"/>
      <c r="N152" s="237"/>
      <c r="O152" s="237"/>
      <c r="P152" s="237"/>
      <c r="Q152" s="237"/>
      <c r="R152" s="238"/>
      <c r="S152" s="237"/>
      <c r="T152" s="237"/>
      <c r="U152" s="237"/>
      <c r="V152" s="327"/>
      <c r="W152" s="327"/>
      <c r="X152" s="327"/>
      <c r="Y152" s="241"/>
      <c r="Z152" s="241"/>
    </row>
    <row r="153" spans="1:26" ht="12.75" customHeight="1">
      <c r="A153" s="237"/>
      <c r="B153" s="237"/>
      <c r="C153" s="237"/>
      <c r="D153" s="237"/>
      <c r="E153" s="237"/>
      <c r="F153" s="237"/>
      <c r="G153" s="237"/>
      <c r="H153" s="237"/>
      <c r="I153" s="237"/>
      <c r="J153" s="237"/>
      <c r="K153" s="237"/>
      <c r="L153" s="237"/>
      <c r="M153" s="237"/>
      <c r="N153" s="237"/>
      <c r="O153" s="237"/>
      <c r="P153" s="237"/>
      <c r="Q153" s="237"/>
      <c r="R153" s="238"/>
      <c r="S153" s="237"/>
      <c r="T153" s="237"/>
      <c r="U153" s="237"/>
      <c r="V153" s="327"/>
      <c r="W153" s="327"/>
      <c r="X153" s="327"/>
      <c r="Y153" s="241"/>
      <c r="Z153" s="241"/>
    </row>
    <row r="154" spans="1:26" ht="12.75" customHeight="1">
      <c r="A154" s="237"/>
      <c r="B154" s="237"/>
      <c r="C154" s="237"/>
      <c r="D154" s="237"/>
      <c r="E154" s="237"/>
      <c r="F154" s="237"/>
      <c r="G154" s="237"/>
      <c r="H154" s="237"/>
      <c r="I154" s="237"/>
      <c r="J154" s="237"/>
      <c r="K154" s="237"/>
      <c r="L154" s="237"/>
      <c r="M154" s="237"/>
      <c r="N154" s="237"/>
      <c r="O154" s="237"/>
      <c r="P154" s="237"/>
      <c r="Q154" s="237"/>
      <c r="R154" s="238"/>
      <c r="S154" s="237"/>
      <c r="T154" s="237"/>
      <c r="U154" s="237"/>
      <c r="V154" s="327"/>
      <c r="W154" s="327"/>
      <c r="X154" s="327"/>
      <c r="Y154" s="241"/>
      <c r="Z154" s="241"/>
    </row>
    <row r="155" spans="1:26" ht="12.75" customHeight="1">
      <c r="A155" s="237"/>
      <c r="B155" s="237"/>
      <c r="C155" s="237"/>
      <c r="D155" s="237"/>
      <c r="E155" s="237"/>
      <c r="F155" s="237"/>
      <c r="G155" s="237"/>
      <c r="H155" s="237"/>
      <c r="I155" s="237"/>
      <c r="J155" s="237"/>
      <c r="K155" s="237"/>
      <c r="L155" s="237"/>
      <c r="M155" s="237"/>
      <c r="N155" s="237"/>
      <c r="O155" s="237"/>
      <c r="P155" s="237"/>
      <c r="Q155" s="237"/>
      <c r="R155" s="238"/>
      <c r="S155" s="237"/>
      <c r="T155" s="237"/>
      <c r="U155" s="237"/>
      <c r="V155" s="327"/>
      <c r="W155" s="327"/>
      <c r="X155" s="327"/>
      <c r="Y155" s="241"/>
      <c r="Z155" s="241"/>
    </row>
    <row r="156" spans="1:26" ht="12.75" customHeight="1">
      <c r="A156" s="237"/>
      <c r="B156" s="237"/>
      <c r="C156" s="237"/>
      <c r="D156" s="237"/>
      <c r="E156" s="237"/>
      <c r="F156" s="237"/>
      <c r="G156" s="237"/>
      <c r="H156" s="237"/>
      <c r="I156" s="237"/>
      <c r="J156" s="237"/>
      <c r="K156" s="237"/>
      <c r="L156" s="237"/>
      <c r="M156" s="237"/>
      <c r="N156" s="237"/>
      <c r="O156" s="237"/>
      <c r="P156" s="237"/>
      <c r="Q156" s="237"/>
      <c r="R156" s="238"/>
      <c r="S156" s="237"/>
      <c r="T156" s="237"/>
      <c r="U156" s="237"/>
      <c r="V156" s="327"/>
      <c r="W156" s="327"/>
      <c r="X156" s="327"/>
      <c r="Y156" s="241"/>
      <c r="Z156" s="241"/>
    </row>
    <row r="157" spans="1:26" ht="12.75" customHeight="1">
      <c r="A157" s="237"/>
      <c r="B157" s="237"/>
      <c r="C157" s="237"/>
      <c r="D157" s="237"/>
      <c r="E157" s="237"/>
      <c r="F157" s="237"/>
      <c r="G157" s="237"/>
      <c r="H157" s="237"/>
      <c r="I157" s="237"/>
      <c r="J157" s="237"/>
      <c r="K157" s="237"/>
      <c r="L157" s="237"/>
      <c r="M157" s="237"/>
      <c r="N157" s="237"/>
      <c r="O157" s="237"/>
      <c r="P157" s="237"/>
      <c r="Q157" s="237"/>
      <c r="R157" s="238"/>
      <c r="S157" s="237"/>
      <c r="T157" s="237"/>
      <c r="U157" s="237"/>
      <c r="V157" s="327"/>
      <c r="W157" s="327"/>
      <c r="X157" s="327"/>
      <c r="Y157" s="241"/>
      <c r="Z157" s="241"/>
    </row>
    <row r="158" spans="1:26" ht="12.75" customHeight="1">
      <c r="A158" s="237"/>
      <c r="B158" s="237"/>
      <c r="C158" s="237"/>
      <c r="D158" s="237"/>
      <c r="E158" s="237"/>
      <c r="F158" s="237"/>
      <c r="G158" s="237"/>
      <c r="H158" s="237"/>
      <c r="I158" s="237"/>
      <c r="J158" s="237"/>
      <c r="K158" s="237"/>
      <c r="L158" s="237"/>
      <c r="M158" s="237"/>
      <c r="N158" s="237"/>
      <c r="O158" s="237"/>
      <c r="P158" s="237"/>
      <c r="Q158" s="237"/>
      <c r="R158" s="238"/>
      <c r="S158" s="237"/>
      <c r="T158" s="237"/>
      <c r="U158" s="237"/>
      <c r="V158" s="327"/>
      <c r="W158" s="327"/>
      <c r="X158" s="327"/>
      <c r="Y158" s="241"/>
      <c r="Z158" s="241"/>
    </row>
    <row r="159" spans="1:26" ht="12.75" customHeight="1">
      <c r="A159" s="237"/>
      <c r="B159" s="237"/>
      <c r="C159" s="237"/>
      <c r="D159" s="237"/>
      <c r="E159" s="237"/>
      <c r="F159" s="237"/>
      <c r="G159" s="237"/>
      <c r="H159" s="237"/>
      <c r="I159" s="237"/>
      <c r="J159" s="237"/>
      <c r="K159" s="237"/>
      <c r="L159" s="237"/>
      <c r="M159" s="237"/>
      <c r="N159" s="237"/>
      <c r="O159" s="237"/>
      <c r="P159" s="237"/>
      <c r="Q159" s="237"/>
      <c r="R159" s="238"/>
      <c r="S159" s="237"/>
      <c r="T159" s="237"/>
      <c r="U159" s="237"/>
      <c r="V159" s="327"/>
      <c r="W159" s="327"/>
      <c r="X159" s="327"/>
      <c r="Y159" s="241"/>
      <c r="Z159" s="241"/>
    </row>
    <row r="160" spans="1:26" ht="12.75" customHeight="1">
      <c r="A160" s="237"/>
      <c r="B160" s="237"/>
      <c r="C160" s="237"/>
      <c r="D160" s="237"/>
      <c r="E160" s="237"/>
      <c r="F160" s="237"/>
      <c r="G160" s="237"/>
      <c r="H160" s="237"/>
      <c r="I160" s="237"/>
      <c r="J160" s="237"/>
      <c r="K160" s="237"/>
      <c r="L160" s="237"/>
      <c r="M160" s="237"/>
      <c r="N160" s="237"/>
      <c r="O160" s="237"/>
      <c r="P160" s="237"/>
      <c r="Q160" s="237"/>
      <c r="R160" s="238"/>
      <c r="S160" s="237"/>
      <c r="T160" s="237"/>
      <c r="U160" s="237"/>
      <c r="V160" s="327"/>
      <c r="W160" s="327"/>
      <c r="X160" s="327"/>
      <c r="Y160" s="241"/>
      <c r="Z160" s="241"/>
    </row>
    <row r="161" spans="1:26" ht="12.75" customHeight="1">
      <c r="A161" s="237"/>
      <c r="B161" s="237"/>
      <c r="C161" s="237"/>
      <c r="D161" s="237"/>
      <c r="E161" s="237"/>
      <c r="F161" s="237"/>
      <c r="G161" s="237"/>
      <c r="H161" s="237"/>
      <c r="I161" s="237"/>
      <c r="J161" s="237"/>
      <c r="K161" s="237"/>
      <c r="L161" s="237"/>
      <c r="M161" s="237"/>
      <c r="N161" s="237"/>
      <c r="O161" s="237"/>
      <c r="P161" s="237"/>
      <c r="Q161" s="237"/>
      <c r="R161" s="238"/>
      <c r="S161" s="237"/>
      <c r="T161" s="237"/>
      <c r="U161" s="237"/>
      <c r="V161" s="327"/>
      <c r="W161" s="327"/>
      <c r="X161" s="327"/>
      <c r="Y161" s="241"/>
      <c r="Z161" s="241"/>
    </row>
    <row r="162" spans="1:26" ht="12.75" customHeight="1">
      <c r="A162" s="237"/>
      <c r="B162" s="237"/>
      <c r="C162" s="237"/>
      <c r="D162" s="237"/>
      <c r="E162" s="237"/>
      <c r="F162" s="237"/>
      <c r="G162" s="237"/>
      <c r="H162" s="237"/>
      <c r="I162" s="237"/>
      <c r="J162" s="237"/>
      <c r="K162" s="237"/>
      <c r="L162" s="237"/>
      <c r="M162" s="237"/>
      <c r="N162" s="237"/>
      <c r="O162" s="237"/>
      <c r="P162" s="237"/>
      <c r="Q162" s="237"/>
      <c r="R162" s="238"/>
      <c r="S162" s="237"/>
      <c r="T162" s="237"/>
      <c r="U162" s="237"/>
      <c r="V162" s="327"/>
      <c r="W162" s="327"/>
      <c r="X162" s="327"/>
      <c r="Y162" s="241"/>
      <c r="Z162" s="241"/>
    </row>
    <row r="163" spans="1:26" ht="12.75" customHeight="1">
      <c r="A163" s="237"/>
      <c r="B163" s="237"/>
      <c r="C163" s="237"/>
      <c r="D163" s="237"/>
      <c r="E163" s="237"/>
      <c r="F163" s="237"/>
      <c r="G163" s="237"/>
      <c r="H163" s="237"/>
      <c r="I163" s="237"/>
      <c r="J163" s="237"/>
      <c r="K163" s="237"/>
      <c r="L163" s="237"/>
      <c r="M163" s="237"/>
      <c r="N163" s="237"/>
      <c r="O163" s="237"/>
      <c r="P163" s="237"/>
      <c r="Q163" s="237"/>
      <c r="R163" s="238"/>
      <c r="S163" s="237"/>
      <c r="T163" s="237"/>
      <c r="U163" s="237"/>
      <c r="V163" s="327"/>
      <c r="W163" s="327"/>
      <c r="X163" s="327"/>
      <c r="Y163" s="241"/>
      <c r="Z163" s="241"/>
    </row>
    <row r="164" spans="1:26" ht="12.75" customHeight="1">
      <c r="A164" s="237"/>
      <c r="B164" s="237"/>
      <c r="C164" s="237"/>
      <c r="D164" s="237"/>
      <c r="E164" s="237"/>
      <c r="F164" s="237"/>
      <c r="G164" s="237"/>
      <c r="H164" s="237"/>
      <c r="I164" s="237"/>
      <c r="J164" s="237"/>
      <c r="K164" s="237"/>
      <c r="L164" s="237"/>
      <c r="M164" s="237"/>
      <c r="N164" s="237"/>
      <c r="O164" s="237"/>
      <c r="P164" s="237"/>
      <c r="Q164" s="237"/>
      <c r="R164" s="238"/>
      <c r="S164" s="237"/>
      <c r="T164" s="237"/>
      <c r="U164" s="237"/>
      <c r="V164" s="327"/>
      <c r="W164" s="327"/>
      <c r="X164" s="327"/>
      <c r="Y164" s="241"/>
      <c r="Z164" s="241"/>
    </row>
    <row r="165" spans="1:26" ht="12.75" customHeight="1">
      <c r="A165" s="237"/>
      <c r="B165" s="237"/>
      <c r="C165" s="237"/>
      <c r="D165" s="237"/>
      <c r="E165" s="237"/>
      <c r="F165" s="237"/>
      <c r="G165" s="237"/>
      <c r="H165" s="237"/>
      <c r="I165" s="237"/>
      <c r="J165" s="237"/>
      <c r="K165" s="237"/>
      <c r="L165" s="237"/>
      <c r="M165" s="237"/>
      <c r="N165" s="237"/>
      <c r="O165" s="237"/>
      <c r="P165" s="237"/>
      <c r="Q165" s="237"/>
      <c r="R165" s="238"/>
      <c r="S165" s="237"/>
      <c r="T165" s="237"/>
      <c r="U165" s="237"/>
      <c r="V165" s="327"/>
      <c r="W165" s="327"/>
      <c r="X165" s="327"/>
      <c r="Y165" s="241"/>
      <c r="Z165" s="241"/>
    </row>
    <row r="166" spans="1:26" ht="12.75" customHeight="1">
      <c r="A166" s="237"/>
      <c r="B166" s="237"/>
      <c r="C166" s="237"/>
      <c r="D166" s="237"/>
      <c r="E166" s="237"/>
      <c r="F166" s="237"/>
      <c r="G166" s="237"/>
      <c r="H166" s="237"/>
      <c r="I166" s="237"/>
      <c r="J166" s="237"/>
      <c r="K166" s="237"/>
      <c r="L166" s="237"/>
      <c r="M166" s="237"/>
      <c r="N166" s="237"/>
      <c r="O166" s="237"/>
      <c r="P166" s="237"/>
      <c r="Q166" s="237"/>
      <c r="R166" s="238"/>
      <c r="S166" s="237"/>
      <c r="T166" s="237"/>
      <c r="U166" s="237"/>
      <c r="V166" s="327"/>
      <c r="W166" s="327"/>
      <c r="X166" s="327"/>
      <c r="Y166" s="241"/>
      <c r="Z166" s="241"/>
    </row>
    <row r="167" spans="1:26" ht="12.75" customHeight="1">
      <c r="A167" s="237"/>
      <c r="B167" s="237"/>
      <c r="C167" s="237"/>
      <c r="D167" s="237"/>
      <c r="E167" s="237"/>
      <c r="F167" s="237"/>
      <c r="G167" s="237"/>
      <c r="H167" s="237"/>
      <c r="I167" s="237"/>
      <c r="J167" s="237"/>
      <c r="K167" s="237"/>
      <c r="L167" s="237"/>
      <c r="M167" s="237"/>
      <c r="N167" s="237"/>
      <c r="O167" s="237"/>
      <c r="P167" s="237"/>
      <c r="Q167" s="237"/>
      <c r="R167" s="238"/>
      <c r="S167" s="237"/>
      <c r="T167" s="237"/>
      <c r="U167" s="237"/>
      <c r="V167" s="327"/>
      <c r="W167" s="327"/>
      <c r="X167" s="327"/>
      <c r="Y167" s="241"/>
      <c r="Z167" s="241"/>
    </row>
    <row r="168" spans="1:26" ht="12.75" customHeight="1">
      <c r="A168" s="237"/>
      <c r="B168" s="237"/>
      <c r="C168" s="237"/>
      <c r="D168" s="237"/>
      <c r="E168" s="237"/>
      <c r="F168" s="237"/>
      <c r="G168" s="237"/>
      <c r="H168" s="237"/>
      <c r="I168" s="237"/>
      <c r="J168" s="237"/>
      <c r="K168" s="237"/>
      <c r="L168" s="237"/>
      <c r="M168" s="237"/>
      <c r="N168" s="237"/>
      <c r="O168" s="237"/>
      <c r="P168" s="237"/>
      <c r="Q168" s="237"/>
      <c r="R168" s="238"/>
      <c r="S168" s="237"/>
      <c r="T168" s="237"/>
      <c r="U168" s="237"/>
      <c r="V168" s="327"/>
      <c r="W168" s="327"/>
      <c r="X168" s="327"/>
      <c r="Y168" s="241"/>
      <c r="Z168" s="241"/>
    </row>
    <row r="169" spans="1:26" ht="12.75" customHeight="1">
      <c r="A169" s="237"/>
      <c r="B169" s="237"/>
      <c r="C169" s="237"/>
      <c r="D169" s="237"/>
      <c r="E169" s="237"/>
      <c r="F169" s="237"/>
      <c r="G169" s="237"/>
      <c r="H169" s="237"/>
      <c r="I169" s="237"/>
      <c r="J169" s="237"/>
      <c r="K169" s="237"/>
      <c r="L169" s="237"/>
      <c r="M169" s="237"/>
      <c r="N169" s="237"/>
      <c r="O169" s="237"/>
      <c r="P169" s="237"/>
      <c r="Q169" s="237"/>
      <c r="R169" s="238"/>
      <c r="S169" s="237"/>
      <c r="T169" s="237"/>
      <c r="U169" s="237"/>
      <c r="V169" s="327"/>
      <c r="W169" s="327"/>
      <c r="X169" s="327"/>
      <c r="Y169" s="241"/>
      <c r="Z169" s="241"/>
    </row>
    <row r="170" spans="1:26" ht="12.75" customHeight="1">
      <c r="A170" s="237"/>
      <c r="B170" s="237"/>
      <c r="C170" s="237"/>
      <c r="D170" s="237"/>
      <c r="E170" s="237"/>
      <c r="F170" s="237"/>
      <c r="G170" s="237"/>
      <c r="H170" s="237"/>
      <c r="I170" s="237"/>
      <c r="J170" s="237"/>
      <c r="K170" s="237"/>
      <c r="L170" s="237"/>
      <c r="M170" s="237"/>
      <c r="N170" s="237"/>
      <c r="O170" s="237"/>
      <c r="P170" s="237"/>
      <c r="Q170" s="237"/>
      <c r="R170" s="238"/>
      <c r="S170" s="237"/>
      <c r="T170" s="237"/>
      <c r="U170" s="237"/>
      <c r="V170" s="327"/>
      <c r="W170" s="327"/>
      <c r="X170" s="327"/>
      <c r="Y170" s="241"/>
      <c r="Z170" s="241"/>
    </row>
    <row r="171" spans="1:26" ht="12.75" customHeight="1">
      <c r="A171" s="237"/>
      <c r="B171" s="237"/>
      <c r="C171" s="237"/>
      <c r="D171" s="237"/>
      <c r="E171" s="237"/>
      <c r="F171" s="237"/>
      <c r="G171" s="237"/>
      <c r="H171" s="237"/>
      <c r="I171" s="237"/>
      <c r="J171" s="237"/>
      <c r="K171" s="237"/>
      <c r="L171" s="237"/>
      <c r="M171" s="237"/>
      <c r="N171" s="237"/>
      <c r="O171" s="237"/>
      <c r="P171" s="237"/>
      <c r="Q171" s="237"/>
      <c r="R171" s="238"/>
      <c r="S171" s="237"/>
      <c r="T171" s="237"/>
      <c r="U171" s="237"/>
      <c r="V171" s="327"/>
      <c r="W171" s="327"/>
      <c r="X171" s="327"/>
      <c r="Y171" s="241"/>
      <c r="Z171" s="241"/>
    </row>
    <row r="172" spans="1:26" ht="12.75" customHeight="1">
      <c r="A172" s="237"/>
      <c r="B172" s="237"/>
      <c r="C172" s="237"/>
      <c r="D172" s="237"/>
      <c r="E172" s="237"/>
      <c r="F172" s="237"/>
      <c r="G172" s="237"/>
      <c r="H172" s="237"/>
      <c r="I172" s="237"/>
      <c r="J172" s="237"/>
      <c r="K172" s="237"/>
      <c r="L172" s="237"/>
      <c r="M172" s="237"/>
      <c r="N172" s="237"/>
      <c r="O172" s="237"/>
      <c r="P172" s="237"/>
      <c r="Q172" s="237"/>
      <c r="R172" s="238"/>
      <c r="S172" s="237"/>
      <c r="T172" s="237"/>
      <c r="U172" s="237"/>
      <c r="V172" s="327"/>
      <c r="W172" s="327"/>
      <c r="X172" s="327"/>
      <c r="Y172" s="241"/>
      <c r="Z172" s="241"/>
    </row>
    <row r="173" spans="1:26" ht="12.75" customHeight="1">
      <c r="A173" s="237"/>
      <c r="B173" s="237"/>
      <c r="C173" s="237"/>
      <c r="D173" s="237"/>
      <c r="E173" s="237"/>
      <c r="F173" s="237"/>
      <c r="G173" s="237"/>
      <c r="H173" s="237"/>
      <c r="I173" s="237"/>
      <c r="J173" s="237"/>
      <c r="K173" s="237"/>
      <c r="L173" s="237"/>
      <c r="M173" s="237"/>
      <c r="N173" s="237"/>
      <c r="O173" s="237"/>
      <c r="P173" s="237"/>
      <c r="Q173" s="237"/>
      <c r="R173" s="238"/>
      <c r="S173" s="237"/>
      <c r="T173" s="237"/>
      <c r="U173" s="237"/>
      <c r="V173" s="327"/>
      <c r="W173" s="327"/>
      <c r="X173" s="327"/>
      <c r="Y173" s="241"/>
      <c r="Z173" s="241"/>
    </row>
    <row r="174" spans="1:26" ht="12.75" customHeight="1">
      <c r="A174" s="237"/>
      <c r="B174" s="237"/>
      <c r="C174" s="237"/>
      <c r="D174" s="237"/>
      <c r="E174" s="237"/>
      <c r="F174" s="237"/>
      <c r="G174" s="237"/>
      <c r="H174" s="237"/>
      <c r="I174" s="237"/>
      <c r="J174" s="237"/>
      <c r="K174" s="237"/>
      <c r="L174" s="237"/>
      <c r="M174" s="237"/>
      <c r="N174" s="237"/>
      <c r="O174" s="237"/>
      <c r="P174" s="237"/>
      <c r="Q174" s="237"/>
      <c r="R174" s="238"/>
      <c r="S174" s="237"/>
      <c r="T174" s="237"/>
      <c r="U174" s="237"/>
      <c r="V174" s="327"/>
      <c r="W174" s="327"/>
      <c r="X174" s="327"/>
      <c r="Y174" s="241"/>
      <c r="Z174" s="241"/>
    </row>
    <row r="175" spans="1:26" ht="12.75" customHeight="1">
      <c r="A175" s="237"/>
      <c r="B175" s="237"/>
      <c r="C175" s="237"/>
      <c r="D175" s="237"/>
      <c r="E175" s="237"/>
      <c r="F175" s="237"/>
      <c r="G175" s="237"/>
      <c r="H175" s="237"/>
      <c r="I175" s="237"/>
      <c r="J175" s="237"/>
      <c r="K175" s="237"/>
      <c r="L175" s="237"/>
      <c r="M175" s="237"/>
      <c r="N175" s="237"/>
      <c r="O175" s="237"/>
      <c r="P175" s="237"/>
      <c r="Q175" s="237"/>
      <c r="R175" s="238"/>
      <c r="S175" s="237"/>
      <c r="T175" s="237"/>
      <c r="U175" s="237"/>
      <c r="V175" s="327"/>
      <c r="W175" s="327"/>
      <c r="X175" s="327"/>
      <c r="Y175" s="241"/>
      <c r="Z175" s="241"/>
    </row>
    <row r="176" spans="1:26" ht="12.75" customHeight="1">
      <c r="A176" s="237"/>
      <c r="B176" s="237"/>
      <c r="C176" s="237"/>
      <c r="D176" s="237"/>
      <c r="E176" s="237"/>
      <c r="F176" s="237"/>
      <c r="G176" s="237"/>
      <c r="H176" s="237"/>
      <c r="I176" s="237"/>
      <c r="J176" s="237"/>
      <c r="K176" s="237"/>
      <c r="L176" s="237"/>
      <c r="M176" s="237"/>
      <c r="N176" s="237"/>
      <c r="O176" s="237"/>
      <c r="P176" s="237"/>
      <c r="Q176" s="237"/>
      <c r="R176" s="238"/>
      <c r="S176" s="237"/>
      <c r="T176" s="237"/>
      <c r="U176" s="237"/>
      <c r="V176" s="327"/>
      <c r="W176" s="327"/>
      <c r="X176" s="327"/>
      <c r="Y176" s="241"/>
      <c r="Z176" s="241"/>
    </row>
    <row r="177" spans="1:26" ht="12.75" customHeight="1">
      <c r="A177" s="237"/>
      <c r="B177" s="237"/>
      <c r="C177" s="237"/>
      <c r="D177" s="237"/>
      <c r="E177" s="237"/>
      <c r="F177" s="237"/>
      <c r="G177" s="237"/>
      <c r="H177" s="237"/>
      <c r="I177" s="237"/>
      <c r="J177" s="237"/>
      <c r="K177" s="237"/>
      <c r="L177" s="237"/>
      <c r="M177" s="237"/>
      <c r="N177" s="237"/>
      <c r="O177" s="237"/>
      <c r="P177" s="237"/>
      <c r="Q177" s="237"/>
      <c r="R177" s="238"/>
      <c r="S177" s="237"/>
      <c r="T177" s="237"/>
      <c r="U177" s="237"/>
      <c r="V177" s="327"/>
      <c r="W177" s="327"/>
      <c r="X177" s="327"/>
      <c r="Y177" s="241"/>
      <c r="Z177" s="241"/>
    </row>
    <row r="178" spans="1:26" ht="12.75" customHeight="1">
      <c r="A178" s="237"/>
      <c r="B178" s="237"/>
      <c r="C178" s="237"/>
      <c r="D178" s="237"/>
      <c r="E178" s="237"/>
      <c r="F178" s="237"/>
      <c r="G178" s="237"/>
      <c r="H178" s="237"/>
      <c r="I178" s="237"/>
      <c r="J178" s="237"/>
      <c r="K178" s="237"/>
      <c r="L178" s="237"/>
      <c r="M178" s="237"/>
      <c r="N178" s="237"/>
      <c r="O178" s="237"/>
      <c r="P178" s="237"/>
      <c r="Q178" s="237"/>
      <c r="R178" s="238"/>
      <c r="S178" s="237"/>
      <c r="T178" s="237"/>
      <c r="U178" s="237"/>
      <c r="V178" s="327"/>
      <c r="W178" s="327"/>
      <c r="X178" s="327"/>
      <c r="Y178" s="241"/>
      <c r="Z178" s="241"/>
    </row>
    <row r="179" spans="1:26" ht="12.75" customHeight="1">
      <c r="A179" s="237"/>
      <c r="B179" s="237"/>
      <c r="C179" s="237"/>
      <c r="D179" s="237"/>
      <c r="E179" s="237"/>
      <c r="F179" s="237"/>
      <c r="G179" s="237"/>
      <c r="H179" s="237"/>
      <c r="I179" s="237"/>
      <c r="J179" s="237"/>
      <c r="K179" s="237"/>
      <c r="L179" s="237"/>
      <c r="M179" s="237"/>
      <c r="N179" s="237"/>
      <c r="O179" s="237"/>
      <c r="P179" s="237"/>
      <c r="Q179" s="237"/>
      <c r="R179" s="238"/>
      <c r="S179" s="237"/>
      <c r="T179" s="237"/>
      <c r="U179" s="237"/>
      <c r="V179" s="327"/>
      <c r="W179" s="327"/>
      <c r="X179" s="327"/>
      <c r="Y179" s="241"/>
      <c r="Z179" s="241"/>
    </row>
    <row r="180" spans="1:26" ht="12.75" customHeight="1">
      <c r="A180" s="237"/>
      <c r="B180" s="237"/>
      <c r="C180" s="237"/>
      <c r="D180" s="237"/>
      <c r="E180" s="237"/>
      <c r="F180" s="237"/>
      <c r="G180" s="237"/>
      <c r="H180" s="237"/>
      <c r="I180" s="237"/>
      <c r="J180" s="237"/>
      <c r="K180" s="237"/>
      <c r="L180" s="237"/>
      <c r="M180" s="237"/>
      <c r="N180" s="237"/>
      <c r="O180" s="237"/>
      <c r="P180" s="237"/>
      <c r="Q180" s="237"/>
      <c r="R180" s="238"/>
      <c r="S180" s="237"/>
      <c r="T180" s="237"/>
      <c r="U180" s="237"/>
      <c r="V180" s="327"/>
      <c r="W180" s="327"/>
      <c r="X180" s="327"/>
      <c r="Y180" s="241"/>
      <c r="Z180" s="241"/>
    </row>
    <row r="181" spans="1:26" ht="12.75" customHeight="1">
      <c r="A181" s="237"/>
      <c r="B181" s="237"/>
      <c r="C181" s="237"/>
      <c r="D181" s="237"/>
      <c r="E181" s="237"/>
      <c r="F181" s="237"/>
      <c r="G181" s="237"/>
      <c r="H181" s="237"/>
      <c r="I181" s="237"/>
      <c r="J181" s="237"/>
      <c r="K181" s="237"/>
      <c r="L181" s="237"/>
      <c r="M181" s="237"/>
      <c r="N181" s="237"/>
      <c r="O181" s="237"/>
      <c r="P181" s="237"/>
      <c r="Q181" s="237"/>
      <c r="R181" s="238"/>
      <c r="S181" s="237"/>
      <c r="T181" s="237"/>
      <c r="U181" s="237"/>
      <c r="V181" s="327"/>
      <c r="W181" s="327"/>
      <c r="X181" s="327"/>
      <c r="Y181" s="241"/>
      <c r="Z181" s="241"/>
    </row>
    <row r="182" spans="1:26" ht="12.75" customHeight="1">
      <c r="A182" s="237"/>
      <c r="B182" s="237"/>
      <c r="C182" s="237"/>
      <c r="D182" s="237"/>
      <c r="E182" s="237"/>
      <c r="F182" s="237"/>
      <c r="G182" s="237"/>
      <c r="H182" s="237"/>
      <c r="I182" s="237"/>
      <c r="J182" s="237"/>
      <c r="K182" s="237"/>
      <c r="L182" s="237"/>
      <c r="M182" s="237"/>
      <c r="N182" s="237"/>
      <c r="O182" s="237"/>
      <c r="P182" s="237"/>
      <c r="Q182" s="237"/>
      <c r="R182" s="238"/>
      <c r="S182" s="237"/>
      <c r="T182" s="237"/>
      <c r="U182" s="237"/>
      <c r="V182" s="327"/>
      <c r="W182" s="327"/>
      <c r="X182" s="327"/>
      <c r="Y182" s="241"/>
      <c r="Z182" s="241"/>
    </row>
    <row r="183" spans="1:26" ht="12.75" customHeight="1">
      <c r="A183" s="237"/>
      <c r="B183" s="237"/>
      <c r="C183" s="237"/>
      <c r="D183" s="237"/>
      <c r="E183" s="237"/>
      <c r="F183" s="237"/>
      <c r="G183" s="237"/>
      <c r="H183" s="237"/>
      <c r="I183" s="237"/>
      <c r="J183" s="237"/>
      <c r="K183" s="237"/>
      <c r="L183" s="237"/>
      <c r="M183" s="237"/>
      <c r="N183" s="237"/>
      <c r="O183" s="237"/>
      <c r="P183" s="237"/>
      <c r="Q183" s="237"/>
      <c r="R183" s="238"/>
      <c r="S183" s="237"/>
      <c r="T183" s="237"/>
      <c r="U183" s="237"/>
      <c r="V183" s="327"/>
      <c r="W183" s="327"/>
      <c r="X183" s="327"/>
      <c r="Y183" s="241"/>
      <c r="Z183" s="241"/>
    </row>
    <row r="184" spans="1:26" ht="12.75" customHeight="1">
      <c r="A184" s="237"/>
      <c r="B184" s="237"/>
      <c r="C184" s="237"/>
      <c r="D184" s="237"/>
      <c r="E184" s="237"/>
      <c r="F184" s="237"/>
      <c r="G184" s="237"/>
      <c r="H184" s="237"/>
      <c r="I184" s="237"/>
      <c r="J184" s="237"/>
      <c r="K184" s="237"/>
      <c r="L184" s="237"/>
      <c r="M184" s="237"/>
      <c r="N184" s="237"/>
      <c r="O184" s="237"/>
      <c r="P184" s="237"/>
      <c r="Q184" s="237"/>
      <c r="R184" s="238"/>
      <c r="S184" s="237"/>
      <c r="T184" s="237"/>
      <c r="U184" s="237"/>
      <c r="V184" s="327"/>
      <c r="W184" s="327"/>
      <c r="X184" s="327"/>
      <c r="Y184" s="241"/>
      <c r="Z184" s="241"/>
    </row>
    <row r="185" spans="1:26" ht="12.75" customHeight="1">
      <c r="A185" s="237"/>
      <c r="B185" s="237"/>
      <c r="C185" s="237"/>
      <c r="D185" s="237"/>
      <c r="E185" s="237"/>
      <c r="F185" s="237"/>
      <c r="G185" s="237"/>
      <c r="H185" s="237"/>
      <c r="I185" s="237"/>
      <c r="J185" s="237"/>
      <c r="K185" s="237"/>
      <c r="L185" s="237"/>
      <c r="M185" s="237"/>
      <c r="N185" s="237"/>
      <c r="O185" s="237"/>
      <c r="P185" s="237"/>
      <c r="Q185" s="237"/>
      <c r="R185" s="238"/>
      <c r="S185" s="237"/>
      <c r="T185" s="237"/>
      <c r="U185" s="237"/>
      <c r="V185" s="327"/>
      <c r="W185" s="327"/>
      <c r="X185" s="327"/>
      <c r="Y185" s="241"/>
      <c r="Z185" s="241"/>
    </row>
    <row r="186" spans="1:26" ht="12.75" customHeight="1">
      <c r="A186" s="237"/>
      <c r="B186" s="237"/>
      <c r="C186" s="237"/>
      <c r="D186" s="237"/>
      <c r="E186" s="237"/>
      <c r="F186" s="237"/>
      <c r="G186" s="237"/>
      <c r="H186" s="237"/>
      <c r="I186" s="237"/>
      <c r="J186" s="237"/>
      <c r="K186" s="237"/>
      <c r="L186" s="237"/>
      <c r="M186" s="237"/>
      <c r="N186" s="237"/>
      <c r="O186" s="237"/>
      <c r="P186" s="237"/>
      <c r="Q186" s="237"/>
      <c r="R186" s="238"/>
      <c r="S186" s="237"/>
      <c r="T186" s="237"/>
      <c r="U186" s="237"/>
      <c r="V186" s="327"/>
      <c r="W186" s="327"/>
      <c r="X186" s="327"/>
      <c r="Y186" s="241"/>
      <c r="Z186" s="241"/>
    </row>
    <row r="187" spans="1:26" ht="12.75" customHeight="1">
      <c r="A187" s="237"/>
      <c r="B187" s="237"/>
      <c r="C187" s="237"/>
      <c r="D187" s="237"/>
      <c r="E187" s="237"/>
      <c r="F187" s="237"/>
      <c r="G187" s="237"/>
      <c r="H187" s="237"/>
      <c r="I187" s="237"/>
      <c r="J187" s="237"/>
      <c r="K187" s="237"/>
      <c r="L187" s="237"/>
      <c r="M187" s="237"/>
      <c r="N187" s="237"/>
      <c r="O187" s="237"/>
      <c r="P187" s="237"/>
      <c r="Q187" s="237"/>
      <c r="R187" s="238"/>
      <c r="S187" s="237"/>
      <c r="T187" s="237"/>
      <c r="U187" s="237"/>
      <c r="V187" s="327"/>
      <c r="W187" s="327"/>
      <c r="X187" s="327"/>
      <c r="Y187" s="241"/>
      <c r="Z187" s="241"/>
    </row>
    <row r="188" spans="1:26" ht="12.75" customHeight="1">
      <c r="A188" s="237"/>
      <c r="B188" s="237"/>
      <c r="C188" s="237"/>
      <c r="D188" s="237"/>
      <c r="E188" s="237"/>
      <c r="F188" s="237"/>
      <c r="G188" s="237"/>
      <c r="H188" s="237"/>
      <c r="I188" s="237"/>
      <c r="J188" s="237"/>
      <c r="K188" s="237"/>
      <c r="L188" s="237"/>
      <c r="M188" s="237"/>
      <c r="N188" s="237"/>
      <c r="O188" s="237"/>
      <c r="P188" s="237"/>
      <c r="Q188" s="237"/>
      <c r="R188" s="238"/>
      <c r="S188" s="237"/>
      <c r="T188" s="237"/>
      <c r="U188" s="237"/>
      <c r="V188" s="327"/>
      <c r="W188" s="327"/>
      <c r="X188" s="327"/>
      <c r="Y188" s="241"/>
      <c r="Z188" s="241"/>
    </row>
    <row r="189" spans="1:26" ht="12.75" customHeight="1">
      <c r="A189" s="237"/>
      <c r="B189" s="237"/>
      <c r="C189" s="237"/>
      <c r="D189" s="237"/>
      <c r="E189" s="237"/>
      <c r="F189" s="237"/>
      <c r="G189" s="237"/>
      <c r="H189" s="237"/>
      <c r="I189" s="237"/>
      <c r="J189" s="237"/>
      <c r="K189" s="237"/>
      <c r="L189" s="237"/>
      <c r="M189" s="237"/>
      <c r="N189" s="237"/>
      <c r="O189" s="237"/>
      <c r="P189" s="237"/>
      <c r="Q189" s="237"/>
      <c r="R189" s="238"/>
      <c r="S189" s="237"/>
      <c r="T189" s="237"/>
      <c r="U189" s="237"/>
      <c r="V189" s="327"/>
      <c r="W189" s="327"/>
      <c r="X189" s="327"/>
      <c r="Y189" s="241"/>
      <c r="Z189" s="241"/>
    </row>
    <row r="190" spans="1:26" ht="12.75" customHeight="1">
      <c r="A190" s="237"/>
      <c r="B190" s="237"/>
      <c r="C190" s="237"/>
      <c r="D190" s="237"/>
      <c r="E190" s="237"/>
      <c r="F190" s="237"/>
      <c r="G190" s="237"/>
      <c r="H190" s="237"/>
      <c r="I190" s="237"/>
      <c r="J190" s="237"/>
      <c r="K190" s="237"/>
      <c r="L190" s="237"/>
      <c r="M190" s="237"/>
      <c r="N190" s="237"/>
      <c r="O190" s="237"/>
      <c r="P190" s="237"/>
      <c r="Q190" s="237"/>
      <c r="R190" s="238"/>
      <c r="S190" s="237"/>
      <c r="T190" s="237"/>
      <c r="U190" s="237"/>
      <c r="V190" s="327"/>
      <c r="W190" s="327"/>
      <c r="X190" s="327"/>
      <c r="Y190" s="241"/>
      <c r="Z190" s="241"/>
    </row>
    <row r="191" spans="1:26" ht="12.75" customHeight="1">
      <c r="A191" s="237"/>
      <c r="B191" s="237"/>
      <c r="C191" s="237"/>
      <c r="D191" s="237"/>
      <c r="E191" s="237"/>
      <c r="F191" s="237"/>
      <c r="G191" s="237"/>
      <c r="H191" s="237"/>
      <c r="I191" s="237"/>
      <c r="J191" s="237"/>
      <c r="K191" s="237"/>
      <c r="L191" s="237"/>
      <c r="M191" s="237"/>
      <c r="N191" s="237"/>
      <c r="O191" s="237"/>
      <c r="P191" s="237"/>
      <c r="Q191" s="237"/>
      <c r="R191" s="238"/>
      <c r="S191" s="237"/>
      <c r="T191" s="237"/>
      <c r="U191" s="237"/>
      <c r="V191" s="327"/>
      <c r="W191" s="327"/>
      <c r="X191" s="327"/>
      <c r="Y191" s="241"/>
      <c r="Z191" s="241"/>
    </row>
    <row r="192" spans="1:26" ht="12.75" customHeight="1">
      <c r="A192" s="237"/>
      <c r="B192" s="237"/>
      <c r="C192" s="237"/>
      <c r="D192" s="237"/>
      <c r="E192" s="237"/>
      <c r="F192" s="237"/>
      <c r="G192" s="237"/>
      <c r="H192" s="237"/>
      <c r="I192" s="237"/>
      <c r="J192" s="237"/>
      <c r="K192" s="237"/>
      <c r="L192" s="237"/>
      <c r="M192" s="237"/>
      <c r="N192" s="237"/>
      <c r="O192" s="237"/>
      <c r="P192" s="237"/>
      <c r="Q192" s="237"/>
      <c r="R192" s="238"/>
      <c r="S192" s="237"/>
      <c r="T192" s="237"/>
      <c r="U192" s="237"/>
      <c r="V192" s="327"/>
      <c r="W192" s="327"/>
      <c r="X192" s="327"/>
      <c r="Y192" s="241"/>
      <c r="Z192" s="241"/>
    </row>
    <row r="193" spans="1:26" ht="12.75" customHeight="1">
      <c r="A193" s="237"/>
      <c r="B193" s="237"/>
      <c r="C193" s="237"/>
      <c r="D193" s="237"/>
      <c r="E193" s="237"/>
      <c r="F193" s="237"/>
      <c r="G193" s="237"/>
      <c r="H193" s="237"/>
      <c r="I193" s="237"/>
      <c r="J193" s="237"/>
      <c r="K193" s="237"/>
      <c r="L193" s="237"/>
      <c r="M193" s="237"/>
      <c r="N193" s="237"/>
      <c r="O193" s="237"/>
      <c r="P193" s="237"/>
      <c r="Q193" s="237"/>
      <c r="R193" s="238"/>
      <c r="S193" s="237"/>
      <c r="T193" s="237"/>
      <c r="U193" s="237"/>
      <c r="V193" s="327"/>
      <c r="W193" s="327"/>
      <c r="X193" s="327"/>
      <c r="Y193" s="241"/>
      <c r="Z193" s="241"/>
    </row>
    <row r="194" spans="1:26" ht="12.75" customHeight="1">
      <c r="A194" s="237"/>
      <c r="B194" s="237"/>
      <c r="C194" s="237"/>
      <c r="D194" s="237"/>
      <c r="E194" s="237"/>
      <c r="F194" s="237"/>
      <c r="G194" s="237"/>
      <c r="H194" s="237"/>
      <c r="I194" s="237"/>
      <c r="J194" s="237"/>
      <c r="K194" s="237"/>
      <c r="L194" s="237"/>
      <c r="M194" s="237"/>
      <c r="N194" s="237"/>
      <c r="O194" s="237"/>
      <c r="P194" s="237"/>
      <c r="Q194" s="237"/>
      <c r="R194" s="238"/>
      <c r="S194" s="237"/>
      <c r="T194" s="237"/>
      <c r="U194" s="237"/>
      <c r="V194" s="327"/>
      <c r="W194" s="327"/>
      <c r="X194" s="327"/>
      <c r="Y194" s="241"/>
      <c r="Z194" s="241"/>
    </row>
    <row r="195" spans="1:26" ht="12.75" customHeight="1">
      <c r="A195" s="237"/>
      <c r="B195" s="237"/>
      <c r="C195" s="237"/>
      <c r="D195" s="237"/>
      <c r="E195" s="237"/>
      <c r="F195" s="237"/>
      <c r="G195" s="237"/>
      <c r="H195" s="237"/>
      <c r="I195" s="237"/>
      <c r="J195" s="237"/>
      <c r="K195" s="237"/>
      <c r="L195" s="237"/>
      <c r="M195" s="237"/>
      <c r="N195" s="237"/>
      <c r="O195" s="237"/>
      <c r="P195" s="237"/>
      <c r="Q195" s="237"/>
      <c r="R195" s="238"/>
      <c r="S195" s="237"/>
      <c r="T195" s="237"/>
      <c r="U195" s="237"/>
      <c r="V195" s="327"/>
      <c r="W195" s="327"/>
      <c r="X195" s="327"/>
      <c r="Y195" s="241"/>
      <c r="Z195" s="241"/>
    </row>
    <row r="196" spans="1:26" ht="12.75" customHeight="1">
      <c r="A196" s="237"/>
      <c r="B196" s="237"/>
      <c r="C196" s="237"/>
      <c r="D196" s="237"/>
      <c r="E196" s="237"/>
      <c r="F196" s="237"/>
      <c r="G196" s="237"/>
      <c r="H196" s="237"/>
      <c r="I196" s="237"/>
      <c r="J196" s="237"/>
      <c r="K196" s="237"/>
      <c r="L196" s="237"/>
      <c r="M196" s="237"/>
      <c r="N196" s="237"/>
      <c r="O196" s="237"/>
      <c r="P196" s="237"/>
      <c r="Q196" s="237"/>
      <c r="R196" s="238"/>
      <c r="S196" s="237"/>
      <c r="T196" s="237"/>
      <c r="U196" s="237"/>
      <c r="V196" s="327"/>
      <c r="W196" s="327"/>
      <c r="X196" s="327"/>
      <c r="Y196" s="241"/>
      <c r="Z196" s="241"/>
    </row>
    <row r="197" spans="1:26" ht="12.75" customHeight="1">
      <c r="A197" s="237"/>
      <c r="B197" s="237"/>
      <c r="C197" s="237"/>
      <c r="D197" s="237"/>
      <c r="E197" s="237"/>
      <c r="F197" s="237"/>
      <c r="G197" s="237"/>
      <c r="H197" s="237"/>
      <c r="I197" s="237"/>
      <c r="J197" s="237"/>
      <c r="K197" s="237"/>
      <c r="L197" s="237"/>
      <c r="M197" s="237"/>
      <c r="N197" s="237"/>
      <c r="O197" s="237"/>
      <c r="P197" s="237"/>
      <c r="Q197" s="237"/>
      <c r="R197" s="238"/>
      <c r="S197" s="237"/>
      <c r="T197" s="237"/>
      <c r="U197" s="237"/>
      <c r="V197" s="327"/>
      <c r="W197" s="327"/>
      <c r="X197" s="327"/>
      <c r="Y197" s="241"/>
      <c r="Z197" s="241"/>
    </row>
    <row r="198" spans="1:26" ht="12.75" customHeight="1">
      <c r="A198" s="237"/>
      <c r="B198" s="237"/>
      <c r="C198" s="237"/>
      <c r="D198" s="237"/>
      <c r="E198" s="237"/>
      <c r="F198" s="237"/>
      <c r="G198" s="237"/>
      <c r="H198" s="237"/>
      <c r="I198" s="237"/>
      <c r="J198" s="237"/>
      <c r="K198" s="237"/>
      <c r="L198" s="237"/>
      <c r="M198" s="237"/>
      <c r="N198" s="237"/>
      <c r="O198" s="237"/>
      <c r="P198" s="237"/>
      <c r="Q198" s="237"/>
      <c r="R198" s="238"/>
      <c r="S198" s="237"/>
      <c r="T198" s="237"/>
      <c r="U198" s="237"/>
      <c r="V198" s="327"/>
      <c r="W198" s="327"/>
      <c r="X198" s="327"/>
      <c r="Y198" s="241"/>
      <c r="Z198" s="241"/>
    </row>
    <row r="199" spans="1:26" ht="12.75" customHeight="1">
      <c r="A199" s="237"/>
      <c r="B199" s="237"/>
      <c r="C199" s="237"/>
      <c r="D199" s="237"/>
      <c r="E199" s="237"/>
      <c r="F199" s="237"/>
      <c r="G199" s="237"/>
      <c r="H199" s="237"/>
      <c r="I199" s="237"/>
      <c r="J199" s="237"/>
      <c r="K199" s="237"/>
      <c r="L199" s="237"/>
      <c r="M199" s="237"/>
      <c r="N199" s="237"/>
      <c r="O199" s="237"/>
      <c r="P199" s="237"/>
      <c r="Q199" s="237"/>
      <c r="R199" s="238"/>
      <c r="S199" s="237"/>
      <c r="T199" s="237"/>
      <c r="U199" s="237"/>
      <c r="V199" s="327"/>
      <c r="W199" s="327"/>
      <c r="X199" s="327"/>
      <c r="Y199" s="241"/>
      <c r="Z199" s="241"/>
    </row>
    <row r="200" spans="1:26" ht="12.75" customHeight="1">
      <c r="A200" s="237"/>
      <c r="B200" s="237"/>
      <c r="C200" s="237"/>
      <c r="D200" s="237"/>
      <c r="E200" s="237"/>
      <c r="F200" s="237"/>
      <c r="G200" s="237"/>
      <c r="H200" s="237"/>
      <c r="I200" s="237"/>
      <c r="J200" s="237"/>
      <c r="K200" s="237"/>
      <c r="L200" s="237"/>
      <c r="M200" s="237"/>
      <c r="N200" s="237"/>
      <c r="O200" s="237"/>
      <c r="P200" s="237"/>
      <c r="Q200" s="237"/>
      <c r="R200" s="238"/>
      <c r="S200" s="237"/>
      <c r="T200" s="237"/>
      <c r="U200" s="237"/>
      <c r="V200" s="327"/>
      <c r="W200" s="327"/>
      <c r="X200" s="327"/>
      <c r="Y200" s="241"/>
      <c r="Z200" s="241"/>
    </row>
    <row r="201" spans="1:26" ht="12.75" customHeight="1">
      <c r="A201" s="237"/>
      <c r="B201" s="237"/>
      <c r="C201" s="237"/>
      <c r="D201" s="237"/>
      <c r="E201" s="237"/>
      <c r="F201" s="237"/>
      <c r="G201" s="237"/>
      <c r="H201" s="237"/>
      <c r="I201" s="237"/>
      <c r="J201" s="237"/>
      <c r="K201" s="237"/>
      <c r="L201" s="237"/>
      <c r="M201" s="237"/>
      <c r="N201" s="237"/>
      <c r="O201" s="237"/>
      <c r="P201" s="237"/>
      <c r="Q201" s="237"/>
      <c r="R201" s="238"/>
      <c r="S201" s="237"/>
      <c r="T201" s="237"/>
      <c r="U201" s="237"/>
      <c r="V201" s="327"/>
      <c r="W201" s="327"/>
      <c r="X201" s="327"/>
      <c r="Y201" s="241"/>
      <c r="Z201" s="241"/>
    </row>
    <row r="202" spans="1:26" ht="12.75" customHeight="1">
      <c r="A202" s="237"/>
      <c r="B202" s="237"/>
      <c r="C202" s="237"/>
      <c r="D202" s="237"/>
      <c r="E202" s="237"/>
      <c r="F202" s="237"/>
      <c r="G202" s="237"/>
      <c r="H202" s="237"/>
      <c r="I202" s="237"/>
      <c r="J202" s="237"/>
      <c r="K202" s="237"/>
      <c r="L202" s="237"/>
      <c r="M202" s="237"/>
      <c r="N202" s="237"/>
      <c r="O202" s="237"/>
      <c r="P202" s="237"/>
      <c r="Q202" s="237"/>
      <c r="R202" s="238"/>
      <c r="S202" s="237"/>
      <c r="T202" s="237"/>
      <c r="U202" s="237"/>
      <c r="V202" s="327"/>
      <c r="W202" s="327"/>
      <c r="X202" s="327"/>
      <c r="Y202" s="241"/>
      <c r="Z202" s="241"/>
    </row>
    <row r="203" spans="1:26" ht="12.75" customHeight="1">
      <c r="A203" s="237"/>
      <c r="B203" s="237"/>
      <c r="C203" s="237"/>
      <c r="D203" s="237"/>
      <c r="E203" s="237"/>
      <c r="F203" s="237"/>
      <c r="G203" s="237"/>
      <c r="H203" s="237"/>
      <c r="I203" s="237"/>
      <c r="J203" s="237"/>
      <c r="K203" s="237"/>
      <c r="L203" s="237"/>
      <c r="M203" s="237"/>
      <c r="N203" s="237"/>
      <c r="O203" s="237"/>
      <c r="P203" s="237"/>
      <c r="Q203" s="237"/>
      <c r="R203" s="238"/>
      <c r="S203" s="237"/>
      <c r="T203" s="237"/>
      <c r="U203" s="237"/>
      <c r="V203" s="327"/>
      <c r="W203" s="327"/>
      <c r="X203" s="327"/>
      <c r="Y203" s="241"/>
      <c r="Z203" s="241"/>
    </row>
    <row r="204" spans="1:26" ht="12.75" customHeight="1">
      <c r="A204" s="237"/>
      <c r="B204" s="237"/>
      <c r="C204" s="237"/>
      <c r="D204" s="237"/>
      <c r="E204" s="237"/>
      <c r="F204" s="237"/>
      <c r="G204" s="237"/>
      <c r="H204" s="237"/>
      <c r="I204" s="237"/>
      <c r="J204" s="237"/>
      <c r="K204" s="237"/>
      <c r="L204" s="237"/>
      <c r="M204" s="237"/>
      <c r="N204" s="237"/>
      <c r="O204" s="237"/>
      <c r="P204" s="237"/>
      <c r="Q204" s="237"/>
      <c r="R204" s="238"/>
      <c r="S204" s="237"/>
      <c r="T204" s="237"/>
      <c r="U204" s="237"/>
      <c r="V204" s="327"/>
      <c r="W204" s="327"/>
      <c r="X204" s="327"/>
      <c r="Y204" s="241"/>
      <c r="Z204" s="241"/>
    </row>
    <row r="205" spans="1:26" ht="12.75" customHeight="1">
      <c r="A205" s="237"/>
      <c r="B205" s="237"/>
      <c r="C205" s="237"/>
      <c r="D205" s="237"/>
      <c r="E205" s="237"/>
      <c r="F205" s="237"/>
      <c r="G205" s="237"/>
      <c r="H205" s="237"/>
      <c r="I205" s="237"/>
      <c r="J205" s="237"/>
      <c r="K205" s="237"/>
      <c r="L205" s="237"/>
      <c r="M205" s="237"/>
      <c r="N205" s="237"/>
      <c r="O205" s="237"/>
      <c r="P205" s="237"/>
      <c r="Q205" s="237"/>
      <c r="R205" s="238"/>
      <c r="S205" s="237"/>
      <c r="T205" s="237"/>
      <c r="U205" s="237"/>
      <c r="V205" s="327"/>
      <c r="W205" s="327"/>
      <c r="X205" s="327"/>
      <c r="Y205" s="241"/>
      <c r="Z205" s="241"/>
    </row>
    <row r="206" spans="1:26" ht="12.75" customHeight="1">
      <c r="A206" s="237"/>
      <c r="B206" s="237"/>
      <c r="C206" s="237"/>
      <c r="D206" s="237"/>
      <c r="E206" s="237"/>
      <c r="F206" s="237"/>
      <c r="G206" s="237"/>
      <c r="H206" s="237"/>
      <c r="I206" s="237"/>
      <c r="J206" s="237"/>
      <c r="K206" s="237"/>
      <c r="L206" s="237"/>
      <c r="M206" s="237"/>
      <c r="N206" s="237"/>
      <c r="O206" s="237"/>
      <c r="P206" s="237"/>
      <c r="Q206" s="237"/>
      <c r="R206" s="238"/>
      <c r="S206" s="237"/>
      <c r="T206" s="237"/>
      <c r="U206" s="237"/>
      <c r="V206" s="327"/>
      <c r="W206" s="327"/>
      <c r="X206" s="327"/>
      <c r="Y206" s="241"/>
      <c r="Z206" s="241"/>
    </row>
    <row r="207" spans="1:26" ht="12.75" customHeight="1">
      <c r="A207" s="237"/>
      <c r="B207" s="237"/>
      <c r="C207" s="237"/>
      <c r="D207" s="237"/>
      <c r="E207" s="237"/>
      <c r="F207" s="237"/>
      <c r="G207" s="237"/>
      <c r="H207" s="237"/>
      <c r="I207" s="237"/>
      <c r="J207" s="237"/>
      <c r="K207" s="237"/>
      <c r="L207" s="237"/>
      <c r="M207" s="237"/>
      <c r="N207" s="237"/>
      <c r="O207" s="237"/>
      <c r="P207" s="237"/>
      <c r="Q207" s="237"/>
      <c r="R207" s="238"/>
      <c r="S207" s="237"/>
      <c r="T207" s="237"/>
      <c r="U207" s="237"/>
      <c r="V207" s="327"/>
      <c r="W207" s="327"/>
      <c r="X207" s="327"/>
      <c r="Y207" s="241"/>
      <c r="Z207" s="241"/>
    </row>
    <row r="208" spans="1:26" ht="12.75" customHeight="1">
      <c r="A208" s="237"/>
      <c r="B208" s="237"/>
      <c r="C208" s="237"/>
      <c r="D208" s="237"/>
      <c r="E208" s="237"/>
      <c r="F208" s="237"/>
      <c r="G208" s="237"/>
      <c r="H208" s="237"/>
      <c r="I208" s="237"/>
      <c r="J208" s="237"/>
      <c r="K208" s="237"/>
      <c r="L208" s="237"/>
      <c r="M208" s="237"/>
      <c r="N208" s="237"/>
      <c r="O208" s="237"/>
      <c r="P208" s="237"/>
      <c r="Q208" s="237"/>
      <c r="R208" s="238"/>
      <c r="S208" s="237"/>
      <c r="T208" s="237"/>
      <c r="U208" s="237"/>
      <c r="V208" s="327"/>
      <c r="W208" s="327"/>
      <c r="X208" s="327"/>
      <c r="Y208" s="241"/>
      <c r="Z208" s="241"/>
    </row>
    <row r="209" spans="1:26" ht="12.75" customHeight="1">
      <c r="A209" s="237"/>
      <c r="B209" s="237"/>
      <c r="C209" s="237"/>
      <c r="D209" s="237"/>
      <c r="E209" s="237"/>
      <c r="F209" s="237"/>
      <c r="G209" s="237"/>
      <c r="H209" s="237"/>
      <c r="I209" s="237"/>
      <c r="J209" s="237"/>
      <c r="K209" s="237"/>
      <c r="L209" s="237"/>
      <c r="M209" s="237"/>
      <c r="N209" s="237"/>
      <c r="O209" s="237"/>
      <c r="P209" s="237"/>
      <c r="Q209" s="237"/>
      <c r="R209" s="238"/>
      <c r="S209" s="237"/>
      <c r="T209" s="237"/>
      <c r="U209" s="237"/>
      <c r="V209" s="327"/>
      <c r="W209" s="327"/>
      <c r="X209" s="327"/>
      <c r="Y209" s="241"/>
      <c r="Z209" s="241"/>
    </row>
    <row r="210" spans="1:26" ht="12.75" customHeight="1">
      <c r="A210" s="237"/>
      <c r="B210" s="237"/>
      <c r="C210" s="237"/>
      <c r="D210" s="237"/>
      <c r="E210" s="237"/>
      <c r="F210" s="237"/>
      <c r="G210" s="237"/>
      <c r="H210" s="237"/>
      <c r="I210" s="237"/>
      <c r="J210" s="237"/>
      <c r="K210" s="237"/>
      <c r="L210" s="237"/>
      <c r="M210" s="237"/>
      <c r="N210" s="237"/>
      <c r="O210" s="237"/>
      <c r="P210" s="237"/>
      <c r="Q210" s="237"/>
      <c r="R210" s="238"/>
      <c r="S210" s="237"/>
      <c r="T210" s="237"/>
      <c r="U210" s="237"/>
      <c r="V210" s="327"/>
      <c r="W210" s="327"/>
      <c r="X210" s="327"/>
      <c r="Y210" s="241"/>
      <c r="Z210" s="241"/>
    </row>
    <row r="211" spans="1:26" ht="12.75" customHeight="1">
      <c r="A211" s="237"/>
      <c r="B211" s="237"/>
      <c r="C211" s="237"/>
      <c r="D211" s="237"/>
      <c r="E211" s="237"/>
      <c r="F211" s="237"/>
      <c r="G211" s="237"/>
      <c r="H211" s="237"/>
      <c r="I211" s="237"/>
      <c r="J211" s="237"/>
      <c r="K211" s="237"/>
      <c r="L211" s="237"/>
      <c r="M211" s="237"/>
      <c r="N211" s="237"/>
      <c r="O211" s="237"/>
      <c r="P211" s="237"/>
      <c r="Q211" s="237"/>
      <c r="R211" s="238"/>
      <c r="S211" s="237"/>
      <c r="T211" s="237"/>
      <c r="U211" s="237"/>
      <c r="V211" s="327"/>
      <c r="W211" s="327"/>
      <c r="X211" s="327"/>
      <c r="Y211" s="241"/>
      <c r="Z211" s="241"/>
    </row>
    <row r="212" spans="1:26" ht="12.75" customHeight="1">
      <c r="A212" s="237"/>
      <c r="B212" s="237"/>
      <c r="C212" s="237"/>
      <c r="D212" s="237"/>
      <c r="E212" s="237"/>
      <c r="F212" s="237"/>
      <c r="G212" s="237"/>
      <c r="H212" s="237"/>
      <c r="I212" s="237"/>
      <c r="J212" s="237"/>
      <c r="K212" s="237"/>
      <c r="L212" s="237"/>
      <c r="M212" s="237"/>
      <c r="N212" s="237"/>
      <c r="O212" s="237"/>
      <c r="P212" s="237"/>
      <c r="Q212" s="237"/>
      <c r="R212" s="238"/>
      <c r="S212" s="237"/>
      <c r="T212" s="237"/>
      <c r="U212" s="237"/>
      <c r="V212" s="327"/>
      <c r="W212" s="327"/>
      <c r="X212" s="327"/>
      <c r="Y212" s="241"/>
      <c r="Z212" s="241"/>
    </row>
    <row r="213" spans="1:26" ht="12.75" customHeight="1">
      <c r="A213" s="237"/>
      <c r="B213" s="237"/>
      <c r="C213" s="237"/>
      <c r="D213" s="237"/>
      <c r="E213" s="237"/>
      <c r="F213" s="237"/>
      <c r="G213" s="237"/>
      <c r="H213" s="237"/>
      <c r="I213" s="237"/>
      <c r="J213" s="237"/>
      <c r="K213" s="237"/>
      <c r="L213" s="237"/>
      <c r="M213" s="237"/>
      <c r="N213" s="237"/>
      <c r="O213" s="237"/>
      <c r="P213" s="237"/>
      <c r="Q213" s="237"/>
      <c r="R213" s="238"/>
      <c r="S213" s="237"/>
      <c r="T213" s="237"/>
      <c r="U213" s="237"/>
      <c r="V213" s="327"/>
      <c r="W213" s="327"/>
      <c r="X213" s="327"/>
      <c r="Y213" s="241"/>
      <c r="Z213" s="241"/>
    </row>
    <row r="214" spans="1:26" ht="12.75" customHeight="1">
      <c r="A214" s="237"/>
      <c r="B214" s="237"/>
      <c r="C214" s="237"/>
      <c r="D214" s="237"/>
      <c r="E214" s="237"/>
      <c r="F214" s="237"/>
      <c r="G214" s="237"/>
      <c r="H214" s="237"/>
      <c r="I214" s="237"/>
      <c r="J214" s="237"/>
      <c r="K214" s="237"/>
      <c r="L214" s="237"/>
      <c r="M214" s="237"/>
      <c r="N214" s="237"/>
      <c r="O214" s="237"/>
      <c r="P214" s="237"/>
      <c r="Q214" s="237"/>
      <c r="R214" s="238"/>
      <c r="S214" s="237"/>
      <c r="T214" s="237"/>
      <c r="U214" s="237"/>
      <c r="V214" s="327"/>
      <c r="W214" s="327"/>
      <c r="X214" s="327"/>
      <c r="Y214" s="241"/>
      <c r="Z214" s="241"/>
    </row>
    <row r="215" spans="1:26" ht="12.75" customHeight="1">
      <c r="A215" s="237"/>
      <c r="B215" s="237"/>
      <c r="C215" s="237"/>
      <c r="D215" s="237"/>
      <c r="E215" s="237"/>
      <c r="F215" s="237"/>
      <c r="G215" s="237"/>
      <c r="H215" s="237"/>
      <c r="I215" s="237"/>
      <c r="J215" s="237"/>
      <c r="K215" s="237"/>
      <c r="L215" s="237"/>
      <c r="M215" s="237"/>
      <c r="N215" s="237"/>
      <c r="O215" s="237"/>
      <c r="P215" s="237"/>
      <c r="Q215" s="237"/>
      <c r="R215" s="238"/>
      <c r="S215" s="237"/>
      <c r="T215" s="237"/>
      <c r="U215" s="237"/>
      <c r="V215" s="327"/>
      <c r="W215" s="327"/>
      <c r="X215" s="327"/>
      <c r="Y215" s="241"/>
      <c r="Z215" s="241"/>
    </row>
    <row r="216" spans="1:26" ht="12.75" customHeight="1">
      <c r="A216" s="237"/>
      <c r="B216" s="237"/>
      <c r="C216" s="237"/>
      <c r="D216" s="237"/>
      <c r="E216" s="237"/>
      <c r="F216" s="237"/>
      <c r="G216" s="237"/>
      <c r="H216" s="237"/>
      <c r="I216" s="237"/>
      <c r="J216" s="237"/>
      <c r="K216" s="237"/>
      <c r="L216" s="237"/>
      <c r="M216" s="237"/>
      <c r="N216" s="237"/>
      <c r="O216" s="237"/>
      <c r="P216" s="237"/>
      <c r="Q216" s="237"/>
      <c r="R216" s="238"/>
      <c r="S216" s="237"/>
      <c r="T216" s="237"/>
      <c r="U216" s="237"/>
      <c r="V216" s="327"/>
      <c r="W216" s="327"/>
      <c r="X216" s="327"/>
      <c r="Y216" s="241"/>
      <c r="Z216" s="241"/>
    </row>
    <row r="217" spans="1:26" ht="12.75" customHeight="1">
      <c r="A217" s="237"/>
      <c r="B217" s="237"/>
      <c r="C217" s="237"/>
      <c r="D217" s="237"/>
      <c r="E217" s="237"/>
      <c r="F217" s="237"/>
      <c r="G217" s="237"/>
      <c r="H217" s="237"/>
      <c r="I217" s="237"/>
      <c r="J217" s="237"/>
      <c r="K217" s="237"/>
      <c r="L217" s="237"/>
      <c r="M217" s="237"/>
      <c r="N217" s="237"/>
      <c r="O217" s="237"/>
      <c r="P217" s="237"/>
      <c r="Q217" s="237"/>
      <c r="R217" s="238"/>
      <c r="S217" s="237"/>
      <c r="T217" s="237"/>
      <c r="U217" s="237"/>
      <c r="V217" s="327"/>
      <c r="W217" s="327"/>
      <c r="X217" s="327"/>
      <c r="Y217" s="241"/>
      <c r="Z217" s="241"/>
    </row>
    <row r="218" spans="1:26" ht="12.75" customHeight="1">
      <c r="A218" s="237"/>
      <c r="B218" s="237"/>
      <c r="C218" s="237"/>
      <c r="D218" s="237"/>
      <c r="E218" s="237"/>
      <c r="F218" s="237"/>
      <c r="G218" s="237"/>
      <c r="H218" s="237"/>
      <c r="I218" s="237"/>
      <c r="J218" s="237"/>
      <c r="K218" s="237"/>
      <c r="L218" s="237"/>
      <c r="M218" s="237"/>
      <c r="N218" s="237"/>
      <c r="O218" s="237"/>
      <c r="P218" s="237"/>
      <c r="Q218" s="237"/>
      <c r="R218" s="238"/>
      <c r="S218" s="237"/>
      <c r="T218" s="237"/>
      <c r="U218" s="237"/>
      <c r="V218" s="327"/>
      <c r="W218" s="327"/>
      <c r="X218" s="327"/>
      <c r="Y218" s="241"/>
      <c r="Z218" s="241"/>
    </row>
    <row r="219" spans="1:26" ht="12.75" customHeight="1">
      <c r="A219" s="237"/>
      <c r="B219" s="237"/>
      <c r="C219" s="237"/>
      <c r="D219" s="237"/>
      <c r="E219" s="237"/>
      <c r="F219" s="237"/>
      <c r="G219" s="237"/>
      <c r="H219" s="237"/>
      <c r="I219" s="237"/>
      <c r="J219" s="237"/>
      <c r="K219" s="237"/>
      <c r="L219" s="237"/>
      <c r="M219" s="237"/>
      <c r="N219" s="237"/>
      <c r="O219" s="237"/>
      <c r="P219" s="237"/>
      <c r="Q219" s="237"/>
      <c r="R219" s="238"/>
      <c r="S219" s="237"/>
      <c r="T219" s="237"/>
      <c r="U219" s="237"/>
      <c r="V219" s="327"/>
      <c r="W219" s="327"/>
      <c r="X219" s="327"/>
      <c r="Y219" s="241"/>
      <c r="Z219" s="241"/>
    </row>
    <row r="220" spans="1:26" ht="12.75" customHeight="1">
      <c r="A220" s="237"/>
      <c r="B220" s="237"/>
      <c r="C220" s="237"/>
      <c r="D220" s="237"/>
      <c r="E220" s="237"/>
      <c r="F220" s="237"/>
      <c r="G220" s="237"/>
      <c r="H220" s="237"/>
      <c r="I220" s="237"/>
      <c r="J220" s="237"/>
      <c r="K220" s="237"/>
      <c r="L220" s="237"/>
      <c r="M220" s="237"/>
      <c r="N220" s="237"/>
      <c r="O220" s="237"/>
      <c r="P220" s="237"/>
      <c r="Q220" s="237"/>
      <c r="R220" s="238"/>
      <c r="S220" s="237"/>
      <c r="T220" s="237"/>
      <c r="U220" s="237"/>
      <c r="V220" s="327"/>
      <c r="W220" s="327"/>
      <c r="X220" s="327"/>
      <c r="Y220" s="241"/>
      <c r="Z220" s="241"/>
    </row>
    <row r="221" spans="1:26" ht="12.75" customHeight="1">
      <c r="A221" s="237"/>
      <c r="B221" s="237"/>
      <c r="C221" s="237"/>
      <c r="D221" s="237"/>
      <c r="E221" s="237"/>
      <c r="F221" s="237"/>
      <c r="G221" s="237"/>
      <c r="H221" s="237"/>
      <c r="I221" s="237"/>
      <c r="J221" s="237"/>
      <c r="K221" s="237"/>
      <c r="L221" s="237"/>
      <c r="M221" s="237"/>
      <c r="N221" s="237"/>
      <c r="O221" s="237"/>
      <c r="P221" s="237"/>
      <c r="Q221" s="237"/>
      <c r="R221" s="238"/>
      <c r="S221" s="237"/>
      <c r="T221" s="237"/>
      <c r="U221" s="237"/>
      <c r="V221" s="327"/>
      <c r="W221" s="327"/>
      <c r="X221" s="327"/>
      <c r="Y221" s="241"/>
      <c r="Z221" s="241"/>
    </row>
    <row r="222" spans="1:26" ht="12.75" customHeight="1">
      <c r="A222" s="237"/>
      <c r="B222" s="237"/>
      <c r="C222" s="237"/>
      <c r="D222" s="237"/>
      <c r="E222" s="237"/>
      <c r="F222" s="237"/>
      <c r="G222" s="237"/>
      <c r="H222" s="237"/>
      <c r="I222" s="237"/>
      <c r="J222" s="237"/>
      <c r="K222" s="237"/>
      <c r="L222" s="237"/>
      <c r="M222" s="237"/>
      <c r="N222" s="237"/>
      <c r="O222" s="237"/>
      <c r="P222" s="237"/>
      <c r="Q222" s="237"/>
      <c r="R222" s="238"/>
      <c r="S222" s="237"/>
      <c r="T222" s="237"/>
      <c r="U222" s="237"/>
      <c r="V222" s="327"/>
      <c r="W222" s="327"/>
      <c r="X222" s="327"/>
      <c r="Y222" s="241"/>
      <c r="Z222" s="241"/>
    </row>
    <row r="223" spans="1:26" ht="12.75" customHeight="1">
      <c r="A223" s="237"/>
      <c r="B223" s="237"/>
      <c r="C223" s="237"/>
      <c r="D223" s="237"/>
      <c r="E223" s="237"/>
      <c r="F223" s="237"/>
      <c r="G223" s="237"/>
      <c r="H223" s="237"/>
      <c r="I223" s="237"/>
      <c r="J223" s="237"/>
      <c r="K223" s="237"/>
      <c r="L223" s="237"/>
      <c r="M223" s="237"/>
      <c r="N223" s="237"/>
      <c r="O223" s="237"/>
      <c r="P223" s="237"/>
      <c r="Q223" s="237"/>
      <c r="R223" s="238"/>
      <c r="S223" s="237"/>
      <c r="T223" s="237"/>
      <c r="U223" s="237"/>
      <c r="V223" s="327"/>
      <c r="W223" s="327"/>
      <c r="X223" s="327"/>
      <c r="Y223" s="241"/>
      <c r="Z223" s="241"/>
    </row>
    <row r="224" spans="1:26" ht="12.75" customHeight="1">
      <c r="A224" s="237"/>
      <c r="B224" s="237"/>
      <c r="C224" s="237"/>
      <c r="D224" s="237"/>
      <c r="E224" s="237"/>
      <c r="F224" s="237"/>
      <c r="G224" s="237"/>
      <c r="H224" s="237"/>
      <c r="I224" s="237"/>
      <c r="J224" s="237"/>
      <c r="K224" s="237"/>
      <c r="L224" s="237"/>
      <c r="M224" s="237"/>
      <c r="N224" s="237"/>
      <c r="O224" s="237"/>
      <c r="P224" s="237"/>
      <c r="Q224" s="237"/>
      <c r="R224" s="238"/>
      <c r="S224" s="237"/>
      <c r="T224" s="237"/>
      <c r="U224" s="237"/>
      <c r="V224" s="327"/>
      <c r="W224" s="327"/>
      <c r="X224" s="327"/>
      <c r="Y224" s="241"/>
      <c r="Z224" s="241"/>
    </row>
    <row r="225" spans="1:26" ht="15.7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41"/>
      <c r="Z225" s="241"/>
    </row>
    <row r="226" spans="1:26" ht="15.75" customHeight="1">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41"/>
      <c r="Z226" s="241"/>
    </row>
    <row r="227" spans="1:26" ht="15.7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41"/>
      <c r="Z227" s="241"/>
    </row>
    <row r="228" spans="1:26" ht="15.75" customHeight="1">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41"/>
      <c r="Z228" s="241"/>
    </row>
    <row r="229" spans="1:26" ht="15.7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41"/>
      <c r="Z229" s="241"/>
    </row>
    <row r="230" spans="1:26" ht="15.75" customHeight="1">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41"/>
      <c r="Z230" s="241"/>
    </row>
    <row r="231" spans="1:26" ht="15.7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41"/>
      <c r="Z231" s="241"/>
    </row>
    <row r="232" spans="1:26" ht="15.75" customHeight="1">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41"/>
      <c r="Z232" s="241"/>
    </row>
    <row r="233" spans="1:26" ht="15.7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41"/>
      <c r="Z233" s="241"/>
    </row>
    <row r="234" spans="1:26" ht="15.75" customHeight="1">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41"/>
      <c r="Z234" s="241"/>
    </row>
    <row r="235" spans="1:26" ht="15.7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41"/>
      <c r="Z235" s="241"/>
    </row>
    <row r="236" spans="1:26" ht="15.75" customHeight="1">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41"/>
      <c r="Z236" s="241"/>
    </row>
    <row r="237" spans="1:26" ht="15.7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41"/>
      <c r="Z237" s="241"/>
    </row>
    <row r="238" spans="1:26" ht="15.75" customHeight="1">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41"/>
      <c r="Z238" s="241"/>
    </row>
    <row r="239" spans="1:26" ht="15.7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41"/>
      <c r="Z239" s="241"/>
    </row>
    <row r="240" spans="1:26" ht="15.75" customHeight="1">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41"/>
      <c r="Z240" s="241"/>
    </row>
    <row r="241" spans="1:30" ht="15.7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41"/>
      <c r="Z241" s="241"/>
    </row>
    <row r="242" spans="1:30" ht="15.75" customHeight="1">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41"/>
      <c r="Z242" s="241"/>
    </row>
    <row r="243" spans="1:30" ht="15.7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41"/>
      <c r="Z243" s="241"/>
    </row>
    <row r="244" spans="1:30" ht="15.75" customHeight="1">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41"/>
      <c r="Z244" s="241"/>
    </row>
    <row r="245" spans="1:30" ht="15.7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41"/>
      <c r="Z245" s="241"/>
    </row>
    <row r="246" spans="1:30" ht="15.75" customHeight="1">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41"/>
      <c r="Z246" s="241"/>
    </row>
    <row r="247" spans="1:30" ht="15.7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41"/>
      <c r="Z247" s="241"/>
    </row>
    <row r="248" spans="1:30" ht="15.75" customHeight="1">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41"/>
      <c r="Z248" s="241"/>
    </row>
    <row r="249" spans="1:30" ht="15.7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41"/>
      <c r="Z249" s="241"/>
    </row>
    <row r="250" spans="1:30" ht="15.75" customHeight="1">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41"/>
      <c r="Z250" s="241"/>
    </row>
    <row r="251" spans="1:30" ht="15.7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41"/>
      <c r="Z251" s="241"/>
    </row>
    <row r="252" spans="1:30" ht="15.75" customHeight="1">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41"/>
      <c r="Z252" s="241"/>
    </row>
    <row r="253" spans="1:30" ht="15.75" customHeight="1">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41"/>
      <c r="Z253" s="241"/>
    </row>
    <row r="254" spans="1:30" ht="15.75" customHeight="1">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41"/>
      <c r="Z254" s="241"/>
    </row>
    <row r="255" spans="1:30" ht="15.75" customHeight="1">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9"/>
      <c r="Z255" s="240"/>
      <c r="AA255" s="238"/>
      <c r="AB255" s="238"/>
      <c r="AC255" s="238"/>
      <c r="AD255" s="238"/>
    </row>
    <row r="256" spans="1:30" ht="15.7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9"/>
      <c r="Z256" s="240"/>
      <c r="AA256" s="238"/>
      <c r="AB256" s="238"/>
      <c r="AC256" s="238"/>
      <c r="AD256" s="238"/>
    </row>
    <row r="257" spans="1:30" ht="15.75" customHeight="1">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9"/>
      <c r="Z257" s="240"/>
      <c r="AA257" s="238"/>
      <c r="AB257" s="238"/>
      <c r="AC257" s="238"/>
      <c r="AD257" s="238"/>
    </row>
    <row r="258" spans="1:30" ht="15.7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9"/>
      <c r="Z258" s="240"/>
      <c r="AA258" s="238"/>
      <c r="AB258" s="238"/>
      <c r="AC258" s="238"/>
      <c r="AD258" s="238"/>
    </row>
    <row r="259" spans="1:30" ht="15.75" customHeight="1">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9"/>
      <c r="Z259" s="240"/>
      <c r="AA259" s="238"/>
      <c r="AB259" s="238"/>
      <c r="AC259" s="238"/>
      <c r="AD259" s="238"/>
    </row>
    <row r="260" spans="1:30" ht="15.7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9"/>
      <c r="Z260" s="240"/>
      <c r="AA260" s="238"/>
      <c r="AB260" s="238"/>
      <c r="AC260" s="238"/>
      <c r="AD260" s="238"/>
    </row>
    <row r="261" spans="1:30" ht="15.75" customHeight="1">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9"/>
      <c r="Z261" s="240"/>
      <c r="AA261" s="238"/>
      <c r="AB261" s="238"/>
      <c r="AC261" s="238"/>
      <c r="AD261" s="238"/>
    </row>
    <row r="262" spans="1:30" ht="15.7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9"/>
      <c r="Z262" s="240"/>
      <c r="AA262" s="238"/>
      <c r="AB262" s="238"/>
      <c r="AC262" s="238"/>
      <c r="AD262" s="238"/>
    </row>
    <row r="263" spans="1:30" ht="15.75" customHeight="1">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9"/>
      <c r="Z263" s="240"/>
      <c r="AA263" s="238"/>
      <c r="AB263" s="238"/>
      <c r="AC263" s="238"/>
      <c r="AD263" s="238"/>
    </row>
    <row r="264" spans="1:30" ht="15.75" customHeight="1">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9"/>
      <c r="Z264" s="240"/>
      <c r="AA264" s="238"/>
      <c r="AB264" s="238"/>
      <c r="AC264" s="238"/>
      <c r="AD264" s="238"/>
    </row>
    <row r="265" spans="1:30" ht="15.75" customHeight="1">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9"/>
      <c r="Z265" s="240"/>
      <c r="AA265" s="238"/>
      <c r="AB265" s="238"/>
      <c r="AC265" s="238"/>
      <c r="AD265" s="238"/>
    </row>
    <row r="266" spans="1:30" ht="15.75" customHeight="1">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9"/>
      <c r="Z266" s="240"/>
      <c r="AA266" s="238"/>
      <c r="AB266" s="238"/>
      <c r="AC266" s="238"/>
      <c r="AD266" s="238"/>
    </row>
    <row r="267" spans="1:30" ht="15.75" customHeight="1">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9"/>
      <c r="Z267" s="240"/>
      <c r="AA267" s="238"/>
      <c r="AB267" s="238"/>
      <c r="AC267" s="238"/>
      <c r="AD267" s="238"/>
    </row>
    <row r="268" spans="1:30" ht="15.75" customHeight="1">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9"/>
      <c r="Z268" s="240"/>
      <c r="AA268" s="238"/>
      <c r="AB268" s="238"/>
      <c r="AC268" s="238"/>
      <c r="AD268" s="238"/>
    </row>
    <row r="269" spans="1:30" ht="15.75" customHeight="1">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9"/>
      <c r="Z269" s="240"/>
      <c r="AA269" s="238"/>
      <c r="AB269" s="238"/>
      <c r="AC269" s="238"/>
      <c r="AD269" s="238"/>
    </row>
    <row r="270" spans="1:30" ht="15.75" customHeight="1">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9"/>
      <c r="Z270" s="240"/>
      <c r="AA270" s="238"/>
      <c r="AB270" s="238"/>
      <c r="AC270" s="238"/>
      <c r="AD270" s="238"/>
    </row>
    <row r="271" spans="1:30" ht="15.75" customHeight="1">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9"/>
      <c r="Z271" s="240"/>
      <c r="AA271" s="238"/>
      <c r="AB271" s="238"/>
      <c r="AC271" s="238"/>
      <c r="AD271" s="238"/>
    </row>
    <row r="272" spans="1:30" ht="15.75" customHeight="1">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9"/>
      <c r="Z272" s="240"/>
      <c r="AA272" s="238"/>
      <c r="AB272" s="238"/>
      <c r="AC272" s="238"/>
      <c r="AD272" s="238"/>
    </row>
    <row r="273" spans="1:30" ht="15.75" customHeight="1">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9"/>
      <c r="Z273" s="240"/>
      <c r="AA273" s="238"/>
      <c r="AB273" s="238"/>
      <c r="AC273" s="238"/>
      <c r="AD273" s="238"/>
    </row>
    <row r="274" spans="1:30" ht="15.75" customHeight="1">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9"/>
      <c r="Z274" s="240"/>
      <c r="AA274" s="238"/>
      <c r="AB274" s="238"/>
      <c r="AC274" s="238"/>
      <c r="AD274" s="238"/>
    </row>
    <row r="275" spans="1:30" ht="15.75" customHeight="1">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9"/>
      <c r="Z275" s="240"/>
      <c r="AA275" s="238"/>
      <c r="AB275" s="238"/>
      <c r="AC275" s="238"/>
      <c r="AD275" s="238"/>
    </row>
    <row r="276" spans="1:30" ht="15.75" customHeight="1">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9"/>
      <c r="Z276" s="240"/>
      <c r="AA276" s="238"/>
      <c r="AB276" s="238"/>
      <c r="AC276" s="238"/>
      <c r="AD276" s="238"/>
    </row>
    <row r="277" spans="1:30" ht="15.75" customHeight="1">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9"/>
      <c r="Z277" s="240"/>
      <c r="AA277" s="238"/>
      <c r="AB277" s="238"/>
      <c r="AC277" s="238"/>
      <c r="AD277" s="238"/>
    </row>
    <row r="278" spans="1:30" ht="15.75" customHeight="1">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9"/>
      <c r="Z278" s="240"/>
      <c r="AA278" s="238"/>
      <c r="AB278" s="238"/>
      <c r="AC278" s="238"/>
      <c r="AD278" s="238"/>
    </row>
    <row r="279" spans="1:30" ht="15.75" customHeight="1">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9"/>
      <c r="Z279" s="240"/>
      <c r="AA279" s="238"/>
      <c r="AB279" s="238"/>
      <c r="AC279" s="238"/>
      <c r="AD279" s="238"/>
    </row>
    <row r="280" spans="1:30" ht="15.75" customHeight="1">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9"/>
      <c r="Z280" s="240"/>
      <c r="AA280" s="238"/>
      <c r="AB280" s="238"/>
      <c r="AC280" s="238"/>
      <c r="AD280" s="238"/>
    </row>
    <row r="281" spans="1:30" ht="15.75" customHeight="1">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9"/>
      <c r="Z281" s="240"/>
      <c r="AA281" s="238"/>
      <c r="AB281" s="238"/>
      <c r="AC281" s="238"/>
      <c r="AD281" s="238"/>
    </row>
    <row r="282" spans="1:30" ht="15.75" customHeight="1">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9"/>
      <c r="Z282" s="240"/>
      <c r="AA282" s="238"/>
      <c r="AB282" s="238"/>
      <c r="AC282" s="238"/>
      <c r="AD282" s="238"/>
    </row>
    <row r="283" spans="1:30" ht="15.75" customHeight="1">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9"/>
      <c r="Z283" s="240"/>
      <c r="AA283" s="238"/>
      <c r="AB283" s="238"/>
      <c r="AC283" s="238"/>
      <c r="AD283" s="238"/>
    </row>
    <row r="284" spans="1:30" ht="15.75" customHeight="1">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9"/>
      <c r="Z284" s="240"/>
      <c r="AA284" s="238"/>
      <c r="AB284" s="238"/>
      <c r="AC284" s="238"/>
      <c r="AD284" s="238"/>
    </row>
    <row r="285" spans="1:30" ht="15.75" customHeight="1">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9"/>
      <c r="Z285" s="240"/>
      <c r="AA285" s="238"/>
      <c r="AB285" s="238"/>
      <c r="AC285" s="238"/>
      <c r="AD285" s="238"/>
    </row>
    <row r="286" spans="1:30" ht="15.75" customHeight="1">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9"/>
      <c r="Z286" s="240"/>
      <c r="AA286" s="238"/>
      <c r="AB286" s="238"/>
      <c r="AC286" s="238"/>
      <c r="AD286" s="238"/>
    </row>
    <row r="287" spans="1:30" ht="15.75" customHeight="1">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9"/>
      <c r="Z287" s="240"/>
      <c r="AA287" s="238"/>
      <c r="AB287" s="238"/>
      <c r="AC287" s="238"/>
      <c r="AD287" s="238"/>
    </row>
    <row r="288" spans="1:30" ht="15.75" customHeight="1">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9"/>
      <c r="Z288" s="240"/>
      <c r="AA288" s="238"/>
      <c r="AB288" s="238"/>
      <c r="AC288" s="238"/>
      <c r="AD288" s="238"/>
    </row>
    <row r="289" spans="1:30" ht="15.75" customHeight="1">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9"/>
      <c r="Z289" s="240"/>
      <c r="AA289" s="238"/>
      <c r="AB289" s="238"/>
      <c r="AC289" s="238"/>
      <c r="AD289" s="238"/>
    </row>
    <row r="290" spans="1:30" ht="15.75" customHeight="1">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9"/>
      <c r="Z290" s="240"/>
      <c r="AA290" s="238"/>
      <c r="AB290" s="238"/>
      <c r="AC290" s="238"/>
      <c r="AD290" s="238"/>
    </row>
    <row r="291" spans="1:30" ht="15.75" customHeight="1">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9"/>
      <c r="Z291" s="240"/>
      <c r="AA291" s="238"/>
      <c r="AB291" s="238"/>
      <c r="AC291" s="238"/>
      <c r="AD291" s="238"/>
    </row>
    <row r="292" spans="1:30" ht="15.75" customHeight="1">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9"/>
      <c r="Z292" s="240"/>
      <c r="AA292" s="238"/>
      <c r="AB292" s="238"/>
      <c r="AC292" s="238"/>
      <c r="AD292" s="238"/>
    </row>
    <row r="293" spans="1:30" ht="15.75" customHeight="1">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9"/>
      <c r="Z293" s="240"/>
      <c r="AA293" s="238"/>
      <c r="AB293" s="238"/>
      <c r="AC293" s="238"/>
      <c r="AD293" s="238"/>
    </row>
    <row r="294" spans="1:30" ht="15.75" customHeight="1">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9"/>
      <c r="Z294" s="240"/>
      <c r="AA294" s="238"/>
      <c r="AB294" s="238"/>
      <c r="AC294" s="238"/>
      <c r="AD294" s="238"/>
    </row>
    <row r="295" spans="1:30" ht="15.75" customHeight="1">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9"/>
      <c r="Z295" s="240"/>
      <c r="AA295" s="238"/>
      <c r="AB295" s="238"/>
      <c r="AC295" s="238"/>
      <c r="AD295" s="238"/>
    </row>
    <row r="296" spans="1:30" ht="15.75" customHeight="1">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9"/>
      <c r="Z296" s="240"/>
      <c r="AA296" s="238"/>
      <c r="AB296" s="238"/>
      <c r="AC296" s="238"/>
      <c r="AD296" s="238"/>
    </row>
    <row r="297" spans="1:30" ht="15.75" customHeight="1">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9"/>
      <c r="Z297" s="240"/>
      <c r="AA297" s="238"/>
      <c r="AB297" s="238"/>
      <c r="AC297" s="238"/>
      <c r="AD297" s="238"/>
    </row>
    <row r="298" spans="1:30" ht="15.75" customHeight="1">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9"/>
      <c r="Z298" s="240"/>
      <c r="AA298" s="238"/>
      <c r="AB298" s="238"/>
      <c r="AC298" s="238"/>
      <c r="AD298" s="238"/>
    </row>
    <row r="299" spans="1:30" ht="15.75" customHeight="1">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9"/>
      <c r="Z299" s="240"/>
      <c r="AA299" s="238"/>
      <c r="AB299" s="238"/>
      <c r="AC299" s="238"/>
      <c r="AD299" s="238"/>
    </row>
    <row r="300" spans="1:30" ht="15.75" customHeight="1">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9"/>
      <c r="Z300" s="240"/>
      <c r="AA300" s="238"/>
      <c r="AB300" s="238"/>
      <c r="AC300" s="238"/>
      <c r="AD300" s="238"/>
    </row>
    <row r="301" spans="1:30" ht="15.75" customHeight="1">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9"/>
      <c r="Z301" s="240"/>
      <c r="AA301" s="238"/>
      <c r="AB301" s="238"/>
      <c r="AC301" s="238"/>
      <c r="AD301" s="238"/>
    </row>
    <row r="302" spans="1:30" ht="15.75" customHeight="1">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9"/>
      <c r="Z302" s="240"/>
      <c r="AA302" s="238"/>
      <c r="AB302" s="238"/>
      <c r="AC302" s="238"/>
      <c r="AD302" s="238"/>
    </row>
    <row r="303" spans="1:30" ht="15.75" customHeight="1">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9"/>
      <c r="Z303" s="240"/>
      <c r="AA303" s="238"/>
      <c r="AB303" s="238"/>
      <c r="AC303" s="238"/>
      <c r="AD303" s="238"/>
    </row>
    <row r="304" spans="1:30" ht="15.75" customHeight="1">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9"/>
      <c r="Z304" s="240"/>
      <c r="AA304" s="238"/>
      <c r="AB304" s="238"/>
      <c r="AC304" s="238"/>
      <c r="AD304" s="238"/>
    </row>
    <row r="305" spans="1:30" ht="15.75" customHeight="1">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9"/>
      <c r="Z305" s="240"/>
      <c r="AA305" s="238"/>
      <c r="AB305" s="238"/>
      <c r="AC305" s="238"/>
      <c r="AD305" s="238"/>
    </row>
    <row r="306" spans="1:30" ht="15.75" customHeight="1">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9"/>
      <c r="Z306" s="240"/>
      <c r="AA306" s="238"/>
      <c r="AB306" s="238"/>
      <c r="AC306" s="238"/>
      <c r="AD306" s="238"/>
    </row>
    <row r="307" spans="1:30" ht="15.75" customHeight="1">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9"/>
      <c r="Z307" s="240"/>
      <c r="AA307" s="238"/>
      <c r="AB307" s="238"/>
      <c r="AC307" s="238"/>
      <c r="AD307" s="238"/>
    </row>
    <row r="308" spans="1:30" ht="15.75" customHeight="1">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9"/>
      <c r="Z308" s="240"/>
      <c r="AA308" s="238"/>
      <c r="AB308" s="238"/>
      <c r="AC308" s="238"/>
      <c r="AD308" s="238"/>
    </row>
    <row r="309" spans="1:30" ht="15.75" customHeight="1">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9"/>
      <c r="Z309" s="240"/>
      <c r="AA309" s="238"/>
      <c r="AB309" s="238"/>
      <c r="AC309" s="238"/>
      <c r="AD309" s="238"/>
    </row>
    <row r="310" spans="1:30" ht="15.75" customHeight="1">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9"/>
      <c r="Z310" s="240"/>
      <c r="AA310" s="238"/>
      <c r="AB310" s="238"/>
      <c r="AC310" s="238"/>
      <c r="AD310" s="238"/>
    </row>
    <row r="311" spans="1:30" ht="15.75" customHeight="1">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9"/>
      <c r="Z311" s="240"/>
      <c r="AA311" s="238"/>
      <c r="AB311" s="238"/>
      <c r="AC311" s="238"/>
      <c r="AD311" s="238"/>
    </row>
    <row r="312" spans="1:30" ht="15.75" customHeight="1">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9"/>
      <c r="Z312" s="240"/>
      <c r="AA312" s="238"/>
      <c r="AB312" s="238"/>
      <c r="AC312" s="238"/>
      <c r="AD312" s="238"/>
    </row>
    <row r="313" spans="1:30" ht="15.75" customHeight="1">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9"/>
      <c r="Z313" s="240"/>
      <c r="AA313" s="238"/>
      <c r="AB313" s="238"/>
      <c r="AC313" s="238"/>
      <c r="AD313" s="238"/>
    </row>
    <row r="314" spans="1:30" ht="15.75" customHeight="1">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9"/>
      <c r="Z314" s="240"/>
      <c r="AA314" s="238"/>
      <c r="AB314" s="238"/>
      <c r="AC314" s="238"/>
      <c r="AD314" s="238"/>
    </row>
    <row r="315" spans="1:30" ht="15.75" customHeight="1">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9"/>
      <c r="Z315" s="240"/>
      <c r="AA315" s="238"/>
      <c r="AB315" s="238"/>
      <c r="AC315" s="238"/>
      <c r="AD315" s="238"/>
    </row>
    <row r="316" spans="1:30" ht="15.75" customHeight="1">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9"/>
      <c r="Z316" s="240"/>
      <c r="AA316" s="238"/>
      <c r="AB316" s="238"/>
      <c r="AC316" s="238"/>
      <c r="AD316" s="238"/>
    </row>
    <row r="317" spans="1:30" ht="15.75" customHeight="1">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9"/>
      <c r="Z317" s="240"/>
      <c r="AA317" s="238"/>
      <c r="AB317" s="238"/>
      <c r="AC317" s="238"/>
      <c r="AD317" s="238"/>
    </row>
    <row r="318" spans="1:30" ht="15.75" customHeight="1">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9"/>
      <c r="Z318" s="240"/>
      <c r="AA318" s="238"/>
      <c r="AB318" s="238"/>
      <c r="AC318" s="238"/>
      <c r="AD318" s="238"/>
    </row>
    <row r="319" spans="1:30" ht="15.75" customHeight="1">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9"/>
      <c r="Z319" s="240"/>
      <c r="AA319" s="238"/>
      <c r="AB319" s="238"/>
      <c r="AC319" s="238"/>
      <c r="AD319" s="238"/>
    </row>
    <row r="320" spans="1:30" ht="15.75" customHeight="1">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9"/>
      <c r="Z320" s="240"/>
      <c r="AA320" s="238"/>
      <c r="AB320" s="238"/>
      <c r="AC320" s="238"/>
      <c r="AD320" s="238"/>
    </row>
    <row r="321" spans="1:30" ht="15.75" customHeight="1">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9"/>
      <c r="Z321" s="240"/>
      <c r="AA321" s="238"/>
      <c r="AB321" s="238"/>
      <c r="AC321" s="238"/>
      <c r="AD321" s="238"/>
    </row>
    <row r="322" spans="1:30" ht="15.75" customHeight="1">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9"/>
      <c r="Z322" s="240"/>
      <c r="AA322" s="238"/>
      <c r="AB322" s="238"/>
      <c r="AC322" s="238"/>
      <c r="AD322" s="238"/>
    </row>
    <row r="323" spans="1:30" ht="15.75" customHeight="1">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9"/>
      <c r="Z323" s="240"/>
      <c r="AA323" s="238"/>
      <c r="AB323" s="238"/>
      <c r="AC323" s="238"/>
      <c r="AD323" s="238"/>
    </row>
    <row r="324" spans="1:30" ht="15.75" customHeight="1">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9"/>
      <c r="Z324" s="240"/>
      <c r="AA324" s="238"/>
      <c r="AB324" s="238"/>
      <c r="AC324" s="238"/>
      <c r="AD324" s="238"/>
    </row>
    <row r="325" spans="1:30" ht="15.75" customHeight="1">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9"/>
      <c r="Z325" s="240"/>
      <c r="AA325" s="238"/>
      <c r="AB325" s="238"/>
      <c r="AC325" s="238"/>
      <c r="AD325" s="238"/>
    </row>
    <row r="326" spans="1:30" ht="15.75" customHeight="1">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9"/>
      <c r="Z326" s="240"/>
      <c r="AA326" s="238"/>
      <c r="AB326" s="238"/>
      <c r="AC326" s="238"/>
      <c r="AD326" s="238"/>
    </row>
    <row r="327" spans="1:30" ht="15.75" customHeight="1">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9"/>
      <c r="Z327" s="240"/>
      <c r="AA327" s="238"/>
      <c r="AB327" s="238"/>
      <c r="AC327" s="238"/>
      <c r="AD327" s="238"/>
    </row>
    <row r="328" spans="1:30" ht="15.75" customHeight="1">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9"/>
      <c r="Z328" s="240"/>
      <c r="AA328" s="238"/>
      <c r="AB328" s="238"/>
      <c r="AC328" s="238"/>
      <c r="AD328" s="238"/>
    </row>
    <row r="329" spans="1:30" ht="15.75" customHeight="1">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9"/>
      <c r="Z329" s="240"/>
      <c r="AA329" s="238"/>
      <c r="AB329" s="238"/>
      <c r="AC329" s="238"/>
      <c r="AD329" s="238"/>
    </row>
    <row r="330" spans="1:30" ht="15.75" customHeight="1">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9"/>
      <c r="Z330" s="240"/>
      <c r="AA330" s="238"/>
      <c r="AB330" s="238"/>
      <c r="AC330" s="238"/>
      <c r="AD330" s="238"/>
    </row>
    <row r="331" spans="1:30" ht="15.75" customHeight="1">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9"/>
      <c r="Z331" s="240"/>
      <c r="AA331" s="238"/>
      <c r="AB331" s="238"/>
      <c r="AC331" s="238"/>
      <c r="AD331" s="238"/>
    </row>
    <row r="332" spans="1:30" ht="15.75" customHeight="1">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9"/>
      <c r="Z332" s="240"/>
      <c r="AA332" s="238"/>
      <c r="AB332" s="238"/>
      <c r="AC332" s="238"/>
      <c r="AD332" s="238"/>
    </row>
    <row r="333" spans="1:30" ht="15.75" customHeight="1">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9"/>
      <c r="Z333" s="240"/>
      <c r="AA333" s="238"/>
      <c r="AB333" s="238"/>
      <c r="AC333" s="238"/>
      <c r="AD333" s="238"/>
    </row>
    <row r="334" spans="1:30" ht="15.75" customHeight="1">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9"/>
      <c r="Z334" s="240"/>
      <c r="AA334" s="238"/>
      <c r="AB334" s="238"/>
      <c r="AC334" s="238"/>
      <c r="AD334" s="238"/>
    </row>
    <row r="335" spans="1:30" ht="15.75" customHeight="1">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9"/>
      <c r="Z335" s="240"/>
      <c r="AA335" s="238"/>
      <c r="AB335" s="238"/>
      <c r="AC335" s="238"/>
      <c r="AD335" s="238"/>
    </row>
    <row r="336" spans="1:30" ht="15.75" customHeight="1">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9"/>
      <c r="Z336" s="240"/>
      <c r="AA336" s="238"/>
      <c r="AB336" s="238"/>
      <c r="AC336" s="238"/>
      <c r="AD336" s="238"/>
    </row>
    <row r="337" spans="1:30" ht="15.75" customHeight="1">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9"/>
      <c r="Z337" s="240"/>
      <c r="AA337" s="238"/>
      <c r="AB337" s="238"/>
      <c r="AC337" s="238"/>
      <c r="AD337" s="238"/>
    </row>
    <row r="338" spans="1:30" ht="15.75" customHeight="1">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9"/>
      <c r="Z338" s="240"/>
      <c r="AA338" s="238"/>
      <c r="AB338" s="238"/>
      <c r="AC338" s="238"/>
      <c r="AD338" s="238"/>
    </row>
    <row r="339" spans="1:30" ht="15.75" customHeight="1">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9"/>
      <c r="Z339" s="240"/>
      <c r="AA339" s="238"/>
      <c r="AB339" s="238"/>
      <c r="AC339" s="238"/>
      <c r="AD339" s="238"/>
    </row>
    <row r="340" spans="1:30" ht="15.75" customHeight="1">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9"/>
      <c r="Z340" s="240"/>
      <c r="AA340" s="238"/>
      <c r="AB340" s="238"/>
      <c r="AC340" s="238"/>
      <c r="AD340" s="238"/>
    </row>
    <row r="341" spans="1:30" ht="15.75" customHeight="1">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9"/>
      <c r="Z341" s="240"/>
      <c r="AA341" s="238"/>
      <c r="AB341" s="238"/>
      <c r="AC341" s="238"/>
      <c r="AD341" s="238"/>
    </row>
    <row r="342" spans="1:30" ht="15.75" customHeight="1">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9"/>
      <c r="Z342" s="240"/>
      <c r="AA342" s="238"/>
      <c r="AB342" s="238"/>
      <c r="AC342" s="238"/>
      <c r="AD342" s="238"/>
    </row>
    <row r="343" spans="1:30" ht="15.75" customHeight="1">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9"/>
      <c r="Z343" s="240"/>
      <c r="AA343" s="238"/>
      <c r="AB343" s="238"/>
      <c r="AC343" s="238"/>
      <c r="AD343" s="238"/>
    </row>
    <row r="344" spans="1:30" ht="15.75" customHeight="1">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9"/>
      <c r="Z344" s="240"/>
      <c r="AA344" s="238"/>
      <c r="AB344" s="238"/>
      <c r="AC344" s="238"/>
      <c r="AD344" s="238"/>
    </row>
    <row r="345" spans="1:30" ht="15.75" customHeight="1">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9"/>
      <c r="Z345" s="240"/>
      <c r="AA345" s="238"/>
      <c r="AB345" s="238"/>
      <c r="AC345" s="238"/>
      <c r="AD345" s="238"/>
    </row>
    <row r="346" spans="1:30" ht="15.75" customHeight="1">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9"/>
      <c r="Z346" s="240"/>
      <c r="AA346" s="238"/>
      <c r="AB346" s="238"/>
      <c r="AC346" s="238"/>
      <c r="AD346" s="238"/>
    </row>
    <row r="347" spans="1:30" ht="15.75" customHeight="1">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9"/>
      <c r="Z347" s="240"/>
      <c r="AA347" s="238"/>
      <c r="AB347" s="238"/>
      <c r="AC347" s="238"/>
      <c r="AD347" s="238"/>
    </row>
    <row r="348" spans="1:30" ht="15.75" customHeight="1">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9"/>
      <c r="Z348" s="240"/>
      <c r="AA348" s="238"/>
      <c r="AB348" s="238"/>
      <c r="AC348" s="238"/>
      <c r="AD348" s="238"/>
    </row>
    <row r="349" spans="1:30" ht="15.75" customHeight="1">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9"/>
      <c r="Z349" s="240"/>
      <c r="AA349" s="238"/>
      <c r="AB349" s="238"/>
      <c r="AC349" s="238"/>
      <c r="AD349" s="238"/>
    </row>
    <row r="350" spans="1:30" ht="15.75" customHeight="1">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9"/>
      <c r="Z350" s="240"/>
      <c r="AA350" s="238"/>
      <c r="AB350" s="238"/>
      <c r="AC350" s="238"/>
      <c r="AD350" s="238"/>
    </row>
    <row r="351" spans="1:30" ht="15.75" customHeight="1">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9"/>
      <c r="Z351" s="240"/>
      <c r="AA351" s="238"/>
      <c r="AB351" s="238"/>
      <c r="AC351" s="238"/>
      <c r="AD351" s="238"/>
    </row>
    <row r="352" spans="1:30" ht="15.75" customHeight="1">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9"/>
      <c r="Z352" s="240"/>
      <c r="AA352" s="238"/>
      <c r="AB352" s="238"/>
      <c r="AC352" s="238"/>
      <c r="AD352" s="238"/>
    </row>
    <row r="353" spans="1:30" ht="15.75" customHeight="1">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9"/>
      <c r="Z353" s="240"/>
      <c r="AA353" s="238"/>
      <c r="AB353" s="238"/>
      <c r="AC353" s="238"/>
      <c r="AD353" s="238"/>
    </row>
    <row r="354" spans="1:30" ht="15.75" customHeight="1">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9"/>
      <c r="Z354" s="240"/>
      <c r="AA354" s="238"/>
      <c r="AB354" s="238"/>
      <c r="AC354" s="238"/>
      <c r="AD354" s="238"/>
    </row>
    <row r="355" spans="1:30" ht="15.75" customHeight="1">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9"/>
      <c r="Z355" s="240"/>
      <c r="AA355" s="238"/>
      <c r="AB355" s="238"/>
      <c r="AC355" s="238"/>
      <c r="AD355" s="238"/>
    </row>
    <row r="356" spans="1:30" ht="15.75" customHeight="1">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9"/>
      <c r="Z356" s="240"/>
      <c r="AA356" s="238"/>
      <c r="AB356" s="238"/>
      <c r="AC356" s="238"/>
      <c r="AD356" s="238"/>
    </row>
    <row r="357" spans="1:30" ht="15.75" customHeight="1">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9"/>
      <c r="Z357" s="240"/>
      <c r="AA357" s="238"/>
      <c r="AB357" s="238"/>
      <c r="AC357" s="238"/>
      <c r="AD357" s="238"/>
    </row>
    <row r="358" spans="1:30" ht="15.75" customHeight="1">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9"/>
      <c r="Z358" s="240"/>
      <c r="AA358" s="238"/>
      <c r="AB358" s="238"/>
      <c r="AC358" s="238"/>
      <c r="AD358" s="238"/>
    </row>
    <row r="359" spans="1:30" ht="15.75" customHeight="1">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9"/>
      <c r="Z359" s="240"/>
      <c r="AA359" s="238"/>
      <c r="AB359" s="238"/>
      <c r="AC359" s="238"/>
      <c r="AD359" s="238"/>
    </row>
    <row r="360" spans="1:30" ht="15.75" customHeight="1">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9"/>
      <c r="Z360" s="240"/>
      <c r="AA360" s="238"/>
      <c r="AB360" s="238"/>
      <c r="AC360" s="238"/>
      <c r="AD360" s="238"/>
    </row>
    <row r="361" spans="1:30" ht="15.75" customHeight="1">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9"/>
      <c r="Z361" s="240"/>
      <c r="AA361" s="238"/>
      <c r="AB361" s="238"/>
      <c r="AC361" s="238"/>
      <c r="AD361" s="238"/>
    </row>
    <row r="362" spans="1:30" ht="15.75" customHeight="1">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9"/>
      <c r="Z362" s="240"/>
      <c r="AA362" s="238"/>
      <c r="AB362" s="238"/>
      <c r="AC362" s="238"/>
      <c r="AD362" s="238"/>
    </row>
    <row r="363" spans="1:30" ht="15.75" customHeight="1">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9"/>
      <c r="Z363" s="240"/>
      <c r="AA363" s="238"/>
      <c r="AB363" s="238"/>
      <c r="AC363" s="238"/>
      <c r="AD363" s="238"/>
    </row>
    <row r="364" spans="1:30" ht="15.75" customHeight="1">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9"/>
      <c r="Z364" s="240"/>
      <c r="AA364" s="238"/>
      <c r="AB364" s="238"/>
      <c r="AC364" s="238"/>
      <c r="AD364" s="238"/>
    </row>
    <row r="365" spans="1:30" ht="15.75" customHeight="1">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9"/>
      <c r="Z365" s="240"/>
      <c r="AA365" s="238"/>
      <c r="AB365" s="238"/>
      <c r="AC365" s="238"/>
      <c r="AD365" s="238"/>
    </row>
    <row r="366" spans="1:30" ht="15.75" customHeight="1">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9"/>
      <c r="Z366" s="240"/>
      <c r="AA366" s="238"/>
      <c r="AB366" s="238"/>
      <c r="AC366" s="238"/>
      <c r="AD366" s="238"/>
    </row>
    <row r="367" spans="1:30" ht="15.75" customHeight="1">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9"/>
      <c r="Z367" s="240"/>
      <c r="AA367" s="238"/>
      <c r="AB367" s="238"/>
      <c r="AC367" s="238"/>
      <c r="AD367" s="238"/>
    </row>
    <row r="368" spans="1:30" ht="15.75" customHeight="1">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9"/>
      <c r="Z368" s="240"/>
      <c r="AA368" s="238"/>
      <c r="AB368" s="238"/>
      <c r="AC368" s="238"/>
      <c r="AD368" s="238"/>
    </row>
    <row r="369" spans="1:30" ht="15.75" customHeight="1">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9"/>
      <c r="Z369" s="240"/>
      <c r="AA369" s="238"/>
      <c r="AB369" s="238"/>
      <c r="AC369" s="238"/>
      <c r="AD369" s="238"/>
    </row>
    <row r="370" spans="1:30" ht="15.75" customHeight="1">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9"/>
      <c r="Z370" s="240"/>
      <c r="AA370" s="238"/>
      <c r="AB370" s="238"/>
      <c r="AC370" s="238"/>
      <c r="AD370" s="238"/>
    </row>
    <row r="371" spans="1:30" ht="15.75" customHeight="1">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9"/>
      <c r="Z371" s="240"/>
      <c r="AA371" s="238"/>
      <c r="AB371" s="238"/>
      <c r="AC371" s="238"/>
      <c r="AD371" s="238"/>
    </row>
    <row r="372" spans="1:30" ht="15.75" customHeight="1">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9"/>
      <c r="Z372" s="240"/>
      <c r="AA372" s="238"/>
      <c r="AB372" s="238"/>
      <c r="AC372" s="238"/>
      <c r="AD372" s="238"/>
    </row>
    <row r="373" spans="1:30" ht="15.75" customHeight="1">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9"/>
      <c r="Z373" s="240"/>
      <c r="AA373" s="238"/>
      <c r="AB373" s="238"/>
      <c r="AC373" s="238"/>
      <c r="AD373" s="238"/>
    </row>
    <row r="374" spans="1:30" ht="15.75" customHeight="1">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9"/>
      <c r="Z374" s="240"/>
      <c r="AA374" s="238"/>
      <c r="AB374" s="238"/>
      <c r="AC374" s="238"/>
      <c r="AD374" s="238"/>
    </row>
    <row r="375" spans="1:30" ht="15.75" customHeight="1">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9"/>
      <c r="Z375" s="240"/>
      <c r="AA375" s="238"/>
      <c r="AB375" s="238"/>
      <c r="AC375" s="238"/>
      <c r="AD375" s="238"/>
    </row>
    <row r="376" spans="1:30" ht="15.75" customHeight="1">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9"/>
      <c r="Z376" s="240"/>
      <c r="AA376" s="238"/>
      <c r="AB376" s="238"/>
      <c r="AC376" s="238"/>
      <c r="AD376" s="238"/>
    </row>
    <row r="377" spans="1:30" ht="15.75" customHeight="1">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9"/>
      <c r="Z377" s="240"/>
      <c r="AA377" s="238"/>
      <c r="AB377" s="238"/>
      <c r="AC377" s="238"/>
      <c r="AD377" s="238"/>
    </row>
    <row r="378" spans="1:30" ht="15.75" customHeight="1">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9"/>
      <c r="Z378" s="240"/>
      <c r="AA378" s="238"/>
      <c r="AB378" s="238"/>
      <c r="AC378" s="238"/>
      <c r="AD378" s="238"/>
    </row>
    <row r="379" spans="1:30" ht="15.75" customHeight="1">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9"/>
      <c r="Z379" s="240"/>
      <c r="AA379" s="238"/>
      <c r="AB379" s="238"/>
      <c r="AC379" s="238"/>
      <c r="AD379" s="238"/>
    </row>
    <row r="380" spans="1:30" ht="15.75" customHeight="1">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9"/>
      <c r="Z380" s="240"/>
      <c r="AA380" s="238"/>
      <c r="AB380" s="238"/>
      <c r="AC380" s="238"/>
      <c r="AD380" s="238"/>
    </row>
    <row r="381" spans="1:30" ht="15.75" customHeight="1">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9"/>
      <c r="Z381" s="240"/>
      <c r="AA381" s="238"/>
      <c r="AB381" s="238"/>
      <c r="AC381" s="238"/>
      <c r="AD381" s="238"/>
    </row>
    <row r="382" spans="1:30" ht="15.75" customHeight="1">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9"/>
      <c r="Z382" s="240"/>
      <c r="AA382" s="238"/>
      <c r="AB382" s="238"/>
      <c r="AC382" s="238"/>
      <c r="AD382" s="238"/>
    </row>
    <row r="383" spans="1:30" ht="15.75" customHeight="1">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9"/>
      <c r="Z383" s="240"/>
      <c r="AA383" s="238"/>
      <c r="AB383" s="238"/>
      <c r="AC383" s="238"/>
      <c r="AD383" s="238"/>
    </row>
    <row r="384" spans="1:30" ht="15.75" customHeight="1">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9"/>
      <c r="Z384" s="240"/>
      <c r="AA384" s="238"/>
      <c r="AB384" s="238"/>
      <c r="AC384" s="238"/>
      <c r="AD384" s="238"/>
    </row>
    <row r="385" spans="1:30" ht="15.75" customHeight="1">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9"/>
      <c r="Z385" s="240"/>
      <c r="AA385" s="238"/>
      <c r="AB385" s="238"/>
      <c r="AC385" s="238"/>
      <c r="AD385" s="238"/>
    </row>
    <row r="386" spans="1:30" ht="15.75" customHeight="1">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9"/>
      <c r="Z386" s="240"/>
      <c r="AA386" s="238"/>
      <c r="AB386" s="238"/>
      <c r="AC386" s="238"/>
      <c r="AD386" s="238"/>
    </row>
    <row r="387" spans="1:30" ht="15.75" customHeight="1">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9"/>
      <c r="Z387" s="240"/>
      <c r="AA387" s="238"/>
      <c r="AB387" s="238"/>
      <c r="AC387" s="238"/>
      <c r="AD387" s="238"/>
    </row>
    <row r="388" spans="1:30" ht="15.75" customHeight="1">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9"/>
      <c r="Z388" s="240"/>
      <c r="AA388" s="238"/>
      <c r="AB388" s="238"/>
      <c r="AC388" s="238"/>
      <c r="AD388" s="238"/>
    </row>
    <row r="389" spans="1:30" ht="15.75" customHeight="1">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9"/>
      <c r="Z389" s="240"/>
      <c r="AA389" s="238"/>
      <c r="AB389" s="238"/>
      <c r="AC389" s="238"/>
      <c r="AD389" s="238"/>
    </row>
    <row r="390" spans="1:30" ht="15.75" customHeight="1">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9"/>
      <c r="Z390" s="240"/>
      <c r="AA390" s="238"/>
      <c r="AB390" s="238"/>
      <c r="AC390" s="238"/>
      <c r="AD390" s="238"/>
    </row>
    <row r="391" spans="1:30" ht="15.75" customHeight="1">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9"/>
      <c r="Z391" s="240"/>
      <c r="AA391" s="238"/>
      <c r="AB391" s="238"/>
      <c r="AC391" s="238"/>
      <c r="AD391" s="238"/>
    </row>
    <row r="392" spans="1:30" ht="15.75" customHeight="1">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9"/>
      <c r="Z392" s="240"/>
      <c r="AA392" s="238"/>
      <c r="AB392" s="238"/>
      <c r="AC392" s="238"/>
      <c r="AD392" s="238"/>
    </row>
    <row r="393" spans="1:30" ht="15.75" customHeight="1">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9"/>
      <c r="Z393" s="240"/>
      <c r="AA393" s="238"/>
      <c r="AB393" s="238"/>
      <c r="AC393" s="238"/>
      <c r="AD393" s="238"/>
    </row>
    <row r="394" spans="1:30" ht="15.75" customHeight="1">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9"/>
      <c r="Z394" s="240"/>
      <c r="AA394" s="238"/>
      <c r="AB394" s="238"/>
      <c r="AC394" s="238"/>
      <c r="AD394" s="238"/>
    </row>
    <row r="395" spans="1:30" ht="15.75" customHeight="1">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9"/>
      <c r="Z395" s="240"/>
      <c r="AA395" s="238"/>
      <c r="AB395" s="238"/>
      <c r="AC395" s="238"/>
      <c r="AD395" s="238"/>
    </row>
    <row r="396" spans="1:30" ht="15.75" customHeight="1">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9"/>
      <c r="Z396" s="240"/>
      <c r="AA396" s="238"/>
      <c r="AB396" s="238"/>
      <c r="AC396" s="238"/>
      <c r="AD396" s="238"/>
    </row>
    <row r="397" spans="1:30" ht="15.75" customHeight="1">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9"/>
      <c r="Z397" s="240"/>
      <c r="AA397" s="238"/>
      <c r="AB397" s="238"/>
      <c r="AC397" s="238"/>
      <c r="AD397" s="238"/>
    </row>
    <row r="398" spans="1:30" ht="15.75" customHeight="1">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9"/>
      <c r="Z398" s="240"/>
      <c r="AA398" s="238"/>
      <c r="AB398" s="238"/>
      <c r="AC398" s="238"/>
      <c r="AD398" s="238"/>
    </row>
    <row r="399" spans="1:30" ht="15.75" customHeight="1">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9"/>
      <c r="Z399" s="240"/>
      <c r="AA399" s="238"/>
      <c r="AB399" s="238"/>
      <c r="AC399" s="238"/>
      <c r="AD399" s="238"/>
    </row>
    <row r="400" spans="1:30" ht="15.75" customHeight="1">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9"/>
      <c r="Z400" s="240"/>
      <c r="AA400" s="238"/>
      <c r="AB400" s="238"/>
      <c r="AC400" s="238"/>
      <c r="AD400" s="238"/>
    </row>
    <row r="401" spans="1:30" ht="15.75" customHeight="1">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9"/>
      <c r="Z401" s="240"/>
      <c r="AA401" s="238"/>
      <c r="AB401" s="238"/>
      <c r="AC401" s="238"/>
      <c r="AD401" s="238"/>
    </row>
    <row r="402" spans="1:30" ht="15.75" customHeight="1">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9"/>
      <c r="Z402" s="240"/>
      <c r="AA402" s="238"/>
      <c r="AB402" s="238"/>
      <c r="AC402" s="238"/>
      <c r="AD402" s="238"/>
    </row>
    <row r="403" spans="1:30" ht="15.75" customHeight="1">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9"/>
      <c r="Z403" s="240"/>
      <c r="AA403" s="238"/>
      <c r="AB403" s="238"/>
      <c r="AC403" s="238"/>
      <c r="AD403" s="238"/>
    </row>
    <row r="404" spans="1:30" ht="15.75" customHeight="1">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9"/>
      <c r="Z404" s="240"/>
      <c r="AA404" s="238"/>
      <c r="AB404" s="238"/>
      <c r="AC404" s="238"/>
      <c r="AD404" s="238"/>
    </row>
    <row r="405" spans="1:30" ht="15.75" customHeight="1">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9"/>
      <c r="Z405" s="240"/>
      <c r="AA405" s="238"/>
      <c r="AB405" s="238"/>
      <c r="AC405" s="238"/>
      <c r="AD405" s="238"/>
    </row>
    <row r="406" spans="1:30" ht="15.75" customHeight="1">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9"/>
      <c r="Z406" s="240"/>
      <c r="AA406" s="238"/>
      <c r="AB406" s="238"/>
      <c r="AC406" s="238"/>
      <c r="AD406" s="238"/>
    </row>
    <row r="407" spans="1:30" ht="15.75" customHeight="1">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9"/>
      <c r="Z407" s="240"/>
      <c r="AA407" s="238"/>
      <c r="AB407" s="238"/>
      <c r="AC407" s="238"/>
      <c r="AD407" s="238"/>
    </row>
    <row r="408" spans="1:30" ht="15.75" customHeight="1">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9"/>
      <c r="Z408" s="240"/>
      <c r="AA408" s="238"/>
      <c r="AB408" s="238"/>
      <c r="AC408" s="238"/>
      <c r="AD408" s="238"/>
    </row>
    <row r="409" spans="1:30" ht="15.75" customHeight="1">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9"/>
      <c r="Z409" s="240"/>
      <c r="AA409" s="238"/>
      <c r="AB409" s="238"/>
      <c r="AC409" s="238"/>
      <c r="AD409" s="238"/>
    </row>
    <row r="410" spans="1:30" ht="15.75" customHeight="1">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9"/>
      <c r="Z410" s="240"/>
      <c r="AA410" s="238"/>
      <c r="AB410" s="238"/>
      <c r="AC410" s="238"/>
      <c r="AD410" s="238"/>
    </row>
    <row r="411" spans="1:30" ht="15.75" customHeight="1">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9"/>
      <c r="Z411" s="240"/>
      <c r="AA411" s="238"/>
      <c r="AB411" s="238"/>
      <c r="AC411" s="238"/>
      <c r="AD411" s="238"/>
    </row>
    <row r="412" spans="1:30" ht="15.75" customHeight="1">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9"/>
      <c r="Z412" s="240"/>
      <c r="AA412" s="238"/>
      <c r="AB412" s="238"/>
      <c r="AC412" s="238"/>
      <c r="AD412" s="238"/>
    </row>
    <row r="413" spans="1:30" ht="15.75" customHeight="1">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9"/>
      <c r="Z413" s="240"/>
      <c r="AA413" s="238"/>
      <c r="AB413" s="238"/>
      <c r="AC413" s="238"/>
      <c r="AD413" s="238"/>
    </row>
    <row r="414" spans="1:30" ht="15.75" customHeight="1">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9"/>
      <c r="Z414" s="240"/>
      <c r="AA414" s="238"/>
      <c r="AB414" s="238"/>
      <c r="AC414" s="238"/>
      <c r="AD414" s="238"/>
    </row>
    <row r="415" spans="1:30" ht="15.75" customHeight="1">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9"/>
      <c r="Z415" s="240"/>
      <c r="AA415" s="238"/>
      <c r="AB415" s="238"/>
      <c r="AC415" s="238"/>
      <c r="AD415" s="238"/>
    </row>
    <row r="416" spans="1:30" ht="15.75" customHeight="1">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9"/>
      <c r="Z416" s="240"/>
      <c r="AA416" s="238"/>
      <c r="AB416" s="238"/>
      <c r="AC416" s="238"/>
      <c r="AD416" s="238"/>
    </row>
    <row r="417" spans="1:30" ht="15.75" customHeight="1">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9"/>
      <c r="Z417" s="240"/>
      <c r="AA417" s="238"/>
      <c r="AB417" s="238"/>
      <c r="AC417" s="238"/>
      <c r="AD417" s="238"/>
    </row>
    <row r="418" spans="1:30" ht="15.75" customHeight="1">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9"/>
      <c r="Z418" s="240"/>
      <c r="AA418" s="238"/>
      <c r="AB418" s="238"/>
      <c r="AC418" s="238"/>
      <c r="AD418" s="238"/>
    </row>
    <row r="419" spans="1:30" ht="15.75" customHeight="1">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9"/>
      <c r="Z419" s="240"/>
      <c r="AA419" s="238"/>
      <c r="AB419" s="238"/>
      <c r="AC419" s="238"/>
      <c r="AD419" s="238"/>
    </row>
    <row r="420" spans="1:30" ht="15.75" customHeight="1">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9"/>
      <c r="Z420" s="240"/>
      <c r="AA420" s="238"/>
      <c r="AB420" s="238"/>
      <c r="AC420" s="238"/>
      <c r="AD420" s="238"/>
    </row>
    <row r="421" spans="1:30" ht="15.75" customHeight="1">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9"/>
      <c r="Z421" s="240"/>
      <c r="AA421" s="238"/>
      <c r="AB421" s="238"/>
      <c r="AC421" s="238"/>
      <c r="AD421" s="238"/>
    </row>
    <row r="422" spans="1:30" ht="15.75" customHeight="1">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9"/>
      <c r="Z422" s="240"/>
      <c r="AA422" s="238"/>
      <c r="AB422" s="238"/>
      <c r="AC422" s="238"/>
      <c r="AD422" s="238"/>
    </row>
    <row r="423" spans="1:30" ht="15.75" customHeight="1">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9"/>
      <c r="Z423" s="240"/>
      <c r="AA423" s="238"/>
      <c r="AB423" s="238"/>
      <c r="AC423" s="238"/>
      <c r="AD423" s="238"/>
    </row>
    <row r="424" spans="1:30" ht="15.75" customHeight="1">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9"/>
      <c r="Z424" s="240"/>
      <c r="AA424" s="238"/>
      <c r="AB424" s="238"/>
      <c r="AC424" s="238"/>
      <c r="AD424" s="238"/>
    </row>
    <row r="425" spans="1:30" ht="15.75" customHeight="1">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9"/>
      <c r="Z425" s="240"/>
      <c r="AA425" s="238"/>
      <c r="AB425" s="238"/>
      <c r="AC425" s="238"/>
      <c r="AD425" s="238"/>
    </row>
    <row r="426" spans="1:30" ht="15.75" customHeight="1">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9"/>
      <c r="Z426" s="240"/>
      <c r="AA426" s="238"/>
      <c r="AB426" s="238"/>
      <c r="AC426" s="238"/>
      <c r="AD426" s="238"/>
    </row>
    <row r="427" spans="1:30" ht="15.75" customHeight="1">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9"/>
      <c r="Z427" s="240"/>
      <c r="AA427" s="238"/>
      <c r="AB427" s="238"/>
      <c r="AC427" s="238"/>
      <c r="AD427" s="238"/>
    </row>
    <row r="428" spans="1:30" ht="15.75" customHeight="1">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9"/>
      <c r="Z428" s="240"/>
      <c r="AA428" s="238"/>
      <c r="AB428" s="238"/>
      <c r="AC428" s="238"/>
      <c r="AD428" s="238"/>
    </row>
    <row r="429" spans="1:30" ht="15.75" customHeight="1">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9"/>
      <c r="Z429" s="240"/>
      <c r="AA429" s="238"/>
      <c r="AB429" s="238"/>
      <c r="AC429" s="238"/>
      <c r="AD429" s="238"/>
    </row>
    <row r="430" spans="1:30" ht="15.75" customHeight="1">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9"/>
      <c r="Z430" s="240"/>
      <c r="AA430" s="238"/>
      <c r="AB430" s="238"/>
      <c r="AC430" s="238"/>
      <c r="AD430" s="238"/>
    </row>
    <row r="431" spans="1:30" ht="15.75" customHeight="1">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9"/>
      <c r="Z431" s="240"/>
      <c r="AA431" s="238"/>
      <c r="AB431" s="238"/>
      <c r="AC431" s="238"/>
      <c r="AD431" s="238"/>
    </row>
    <row r="432" spans="1:30" ht="15.75" customHeight="1">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9"/>
      <c r="Z432" s="240"/>
      <c r="AA432" s="238"/>
      <c r="AB432" s="238"/>
      <c r="AC432" s="238"/>
      <c r="AD432" s="238"/>
    </row>
    <row r="433" spans="1:30" ht="15.75" customHeight="1">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9"/>
      <c r="Z433" s="240"/>
      <c r="AA433" s="238"/>
      <c r="AB433" s="238"/>
      <c r="AC433" s="238"/>
      <c r="AD433" s="238"/>
    </row>
    <row r="434" spans="1:30" ht="15.75" customHeight="1">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9"/>
      <c r="Z434" s="240"/>
      <c r="AA434" s="238"/>
      <c r="AB434" s="238"/>
      <c r="AC434" s="238"/>
      <c r="AD434" s="238"/>
    </row>
    <row r="435" spans="1:30" ht="15.75" customHeight="1">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9"/>
      <c r="Z435" s="240"/>
      <c r="AA435" s="238"/>
      <c r="AB435" s="238"/>
      <c r="AC435" s="238"/>
      <c r="AD435" s="238"/>
    </row>
    <row r="436" spans="1:30" ht="15.75" customHeight="1">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9"/>
      <c r="Z436" s="240"/>
      <c r="AA436" s="238"/>
      <c r="AB436" s="238"/>
      <c r="AC436" s="238"/>
      <c r="AD436" s="238"/>
    </row>
    <row r="437" spans="1:30" ht="15.75" customHeight="1">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9"/>
      <c r="Z437" s="240"/>
      <c r="AA437" s="238"/>
      <c r="AB437" s="238"/>
      <c r="AC437" s="238"/>
      <c r="AD437" s="238"/>
    </row>
    <row r="438" spans="1:30" ht="15.75" customHeight="1">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9"/>
      <c r="Z438" s="240"/>
      <c r="AA438" s="238"/>
      <c r="AB438" s="238"/>
      <c r="AC438" s="238"/>
      <c r="AD438" s="238"/>
    </row>
    <row r="439" spans="1:30" ht="15.75" customHeight="1">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9"/>
      <c r="Z439" s="240"/>
      <c r="AA439" s="238"/>
      <c r="AB439" s="238"/>
      <c r="AC439" s="238"/>
      <c r="AD439" s="238"/>
    </row>
    <row r="440" spans="1:30" ht="15.75" customHeight="1">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9"/>
      <c r="Z440" s="240"/>
      <c r="AA440" s="238"/>
      <c r="AB440" s="238"/>
      <c r="AC440" s="238"/>
      <c r="AD440" s="238"/>
    </row>
    <row r="441" spans="1:30" ht="15.75" customHeight="1">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9"/>
      <c r="Z441" s="240"/>
      <c r="AA441" s="238"/>
      <c r="AB441" s="238"/>
      <c r="AC441" s="238"/>
      <c r="AD441" s="238"/>
    </row>
    <row r="442" spans="1:30" ht="15.75" customHeight="1">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9"/>
      <c r="Z442" s="240"/>
      <c r="AA442" s="238"/>
      <c r="AB442" s="238"/>
      <c r="AC442" s="238"/>
      <c r="AD442" s="238"/>
    </row>
    <row r="443" spans="1:30" ht="15.75" customHeight="1">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9"/>
      <c r="Z443" s="240"/>
      <c r="AA443" s="238"/>
      <c r="AB443" s="238"/>
      <c r="AC443" s="238"/>
      <c r="AD443" s="238"/>
    </row>
    <row r="444" spans="1:30" ht="15.75" customHeight="1">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9"/>
      <c r="Z444" s="240"/>
      <c r="AA444" s="238"/>
      <c r="AB444" s="238"/>
      <c r="AC444" s="238"/>
      <c r="AD444" s="238"/>
    </row>
    <row r="445" spans="1:30" ht="15.75" customHeight="1">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9"/>
      <c r="Z445" s="240"/>
      <c r="AA445" s="238"/>
      <c r="AB445" s="238"/>
      <c r="AC445" s="238"/>
      <c r="AD445" s="238"/>
    </row>
    <row r="446" spans="1:30" ht="15.75" customHeight="1">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9"/>
      <c r="Z446" s="240"/>
      <c r="AA446" s="238"/>
      <c r="AB446" s="238"/>
      <c r="AC446" s="238"/>
      <c r="AD446" s="238"/>
    </row>
    <row r="447" spans="1:30" ht="15.75" customHeight="1">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9"/>
      <c r="Z447" s="240"/>
      <c r="AA447" s="238"/>
      <c r="AB447" s="238"/>
      <c r="AC447" s="238"/>
      <c r="AD447" s="238"/>
    </row>
    <row r="448" spans="1:30" ht="15.75" customHeight="1">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9"/>
      <c r="Z448" s="240"/>
      <c r="AA448" s="238"/>
      <c r="AB448" s="238"/>
      <c r="AC448" s="238"/>
      <c r="AD448" s="238"/>
    </row>
    <row r="449" spans="1:30" ht="15.75" customHeight="1">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9"/>
      <c r="Z449" s="240"/>
      <c r="AA449" s="238"/>
      <c r="AB449" s="238"/>
      <c r="AC449" s="238"/>
      <c r="AD449" s="238"/>
    </row>
    <row r="450" spans="1:30" ht="15.75" customHeight="1">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9"/>
      <c r="Z450" s="240"/>
      <c r="AA450" s="238"/>
      <c r="AB450" s="238"/>
      <c r="AC450" s="238"/>
      <c r="AD450" s="238"/>
    </row>
    <row r="451" spans="1:30" ht="15.75" customHeight="1">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9"/>
      <c r="Z451" s="240"/>
      <c r="AA451" s="238"/>
      <c r="AB451" s="238"/>
      <c r="AC451" s="238"/>
      <c r="AD451" s="238"/>
    </row>
    <row r="452" spans="1:30" ht="15.75" customHeight="1">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9"/>
      <c r="Z452" s="240"/>
      <c r="AA452" s="238"/>
      <c r="AB452" s="238"/>
      <c r="AC452" s="238"/>
      <c r="AD452" s="238"/>
    </row>
    <row r="453" spans="1:30" ht="15.75" customHeight="1">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9"/>
      <c r="Z453" s="240"/>
      <c r="AA453" s="238"/>
      <c r="AB453" s="238"/>
      <c r="AC453" s="238"/>
      <c r="AD453" s="238"/>
    </row>
    <row r="454" spans="1:30" ht="15.75" customHeight="1">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9"/>
      <c r="Z454" s="240"/>
      <c r="AA454" s="238"/>
      <c r="AB454" s="238"/>
      <c r="AC454" s="238"/>
      <c r="AD454" s="238"/>
    </row>
    <row r="455" spans="1:30" ht="15.75" customHeight="1">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9"/>
      <c r="Z455" s="240"/>
      <c r="AA455" s="238"/>
      <c r="AB455" s="238"/>
      <c r="AC455" s="238"/>
      <c r="AD455" s="238"/>
    </row>
    <row r="456" spans="1:30" ht="15.75" customHeight="1">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9"/>
      <c r="Z456" s="240"/>
      <c r="AA456" s="238"/>
      <c r="AB456" s="238"/>
      <c r="AC456" s="238"/>
      <c r="AD456" s="238"/>
    </row>
    <row r="457" spans="1:30" ht="15.75" customHeight="1">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9"/>
      <c r="Z457" s="240"/>
      <c r="AA457" s="238"/>
      <c r="AB457" s="238"/>
      <c r="AC457" s="238"/>
      <c r="AD457" s="238"/>
    </row>
    <row r="458" spans="1:30" ht="15.75" customHeight="1">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9"/>
      <c r="Z458" s="240"/>
      <c r="AA458" s="238"/>
      <c r="AB458" s="238"/>
      <c r="AC458" s="238"/>
      <c r="AD458" s="238"/>
    </row>
    <row r="459" spans="1:30" ht="15.75" customHeight="1">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9"/>
      <c r="Z459" s="240"/>
      <c r="AA459" s="238"/>
      <c r="AB459" s="238"/>
      <c r="AC459" s="238"/>
      <c r="AD459" s="238"/>
    </row>
    <row r="460" spans="1:30" ht="15.75" customHeight="1">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9"/>
      <c r="Z460" s="240"/>
      <c r="AA460" s="238"/>
      <c r="AB460" s="238"/>
      <c r="AC460" s="238"/>
      <c r="AD460" s="238"/>
    </row>
    <row r="461" spans="1:30" ht="15.75" customHeight="1">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9"/>
      <c r="Z461" s="240"/>
      <c r="AA461" s="238"/>
      <c r="AB461" s="238"/>
      <c r="AC461" s="238"/>
      <c r="AD461" s="238"/>
    </row>
    <row r="462" spans="1:30" ht="15.75" customHeight="1">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9"/>
      <c r="Z462" s="240"/>
      <c r="AA462" s="238"/>
      <c r="AB462" s="238"/>
      <c r="AC462" s="238"/>
      <c r="AD462" s="238"/>
    </row>
    <row r="463" spans="1:30" ht="15.75" customHeight="1">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9"/>
      <c r="Z463" s="240"/>
      <c r="AA463" s="238"/>
      <c r="AB463" s="238"/>
      <c r="AC463" s="238"/>
      <c r="AD463" s="238"/>
    </row>
    <row r="464" spans="1:30" ht="15.75" customHeight="1">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9"/>
      <c r="Z464" s="240"/>
      <c r="AA464" s="238"/>
      <c r="AB464" s="238"/>
      <c r="AC464" s="238"/>
      <c r="AD464" s="238"/>
    </row>
    <row r="465" spans="1:30" ht="15.75" customHeight="1">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9"/>
      <c r="Z465" s="240"/>
      <c r="AA465" s="238"/>
      <c r="AB465" s="238"/>
      <c r="AC465" s="238"/>
      <c r="AD465" s="238"/>
    </row>
    <row r="466" spans="1:30" ht="15.75" customHeight="1">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9"/>
      <c r="Z466" s="240"/>
      <c r="AA466" s="238"/>
      <c r="AB466" s="238"/>
      <c r="AC466" s="238"/>
      <c r="AD466" s="238"/>
    </row>
    <row r="467" spans="1:30" ht="15.75" customHeight="1">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9"/>
      <c r="Z467" s="240"/>
      <c r="AA467" s="238"/>
      <c r="AB467" s="238"/>
      <c r="AC467" s="238"/>
      <c r="AD467" s="238"/>
    </row>
    <row r="468" spans="1:30" ht="15.75" customHeight="1">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9"/>
      <c r="Z468" s="240"/>
      <c r="AA468" s="238"/>
      <c r="AB468" s="238"/>
      <c r="AC468" s="238"/>
      <c r="AD468" s="238"/>
    </row>
    <row r="469" spans="1:30" ht="15.75" customHeight="1">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9"/>
      <c r="Z469" s="240"/>
      <c r="AA469" s="238"/>
      <c r="AB469" s="238"/>
      <c r="AC469" s="238"/>
      <c r="AD469" s="238"/>
    </row>
    <row r="470" spans="1:30" ht="15.75" customHeight="1">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9"/>
      <c r="Z470" s="240"/>
      <c r="AA470" s="238"/>
      <c r="AB470" s="238"/>
      <c r="AC470" s="238"/>
      <c r="AD470" s="238"/>
    </row>
    <row r="471" spans="1:30" ht="15.75" customHeight="1">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9"/>
      <c r="Z471" s="240"/>
      <c r="AA471" s="238"/>
      <c r="AB471" s="238"/>
      <c r="AC471" s="238"/>
      <c r="AD471" s="238"/>
    </row>
    <row r="472" spans="1:30" ht="15.75" customHeight="1">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9"/>
      <c r="Z472" s="240"/>
      <c r="AA472" s="238"/>
      <c r="AB472" s="238"/>
      <c r="AC472" s="238"/>
      <c r="AD472" s="238"/>
    </row>
    <row r="473" spans="1:30" ht="15.75" customHeight="1">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9"/>
      <c r="Z473" s="240"/>
      <c r="AA473" s="238"/>
      <c r="AB473" s="238"/>
      <c r="AC473" s="238"/>
      <c r="AD473" s="238"/>
    </row>
    <row r="474" spans="1:30" ht="15.75" customHeight="1">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9"/>
      <c r="Z474" s="240"/>
      <c r="AA474" s="238"/>
      <c r="AB474" s="238"/>
      <c r="AC474" s="238"/>
      <c r="AD474" s="238"/>
    </row>
    <row r="475" spans="1:30" ht="15.75" customHeight="1">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9"/>
      <c r="Z475" s="240"/>
      <c r="AA475" s="238"/>
      <c r="AB475" s="238"/>
      <c r="AC475" s="238"/>
      <c r="AD475" s="238"/>
    </row>
    <row r="476" spans="1:30" ht="15.75" customHeight="1">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9"/>
      <c r="Z476" s="240"/>
      <c r="AA476" s="238"/>
      <c r="AB476" s="238"/>
      <c r="AC476" s="238"/>
      <c r="AD476" s="238"/>
    </row>
    <row r="477" spans="1:30" ht="15.75" customHeight="1">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9"/>
      <c r="Z477" s="240"/>
      <c r="AA477" s="238"/>
      <c r="AB477" s="238"/>
      <c r="AC477" s="238"/>
      <c r="AD477" s="238"/>
    </row>
    <row r="478" spans="1:30" ht="15.75" customHeight="1">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9"/>
      <c r="Z478" s="240"/>
      <c r="AA478" s="238"/>
      <c r="AB478" s="238"/>
      <c r="AC478" s="238"/>
      <c r="AD478" s="238"/>
    </row>
    <row r="479" spans="1:30" ht="15.75" customHeight="1">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9"/>
      <c r="Z479" s="240"/>
      <c r="AA479" s="238"/>
      <c r="AB479" s="238"/>
      <c r="AC479" s="238"/>
      <c r="AD479" s="238"/>
    </row>
    <row r="480" spans="1:30" ht="15.75" customHeight="1">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9"/>
      <c r="Z480" s="240"/>
      <c r="AA480" s="238"/>
      <c r="AB480" s="238"/>
      <c r="AC480" s="238"/>
      <c r="AD480" s="238"/>
    </row>
    <row r="481" spans="1:30" ht="15.75" customHeight="1">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9"/>
      <c r="Z481" s="240"/>
      <c r="AA481" s="238"/>
      <c r="AB481" s="238"/>
      <c r="AC481" s="238"/>
      <c r="AD481" s="238"/>
    </row>
    <row r="482" spans="1:30" ht="15.75" customHeight="1">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9"/>
      <c r="Z482" s="240"/>
      <c r="AA482" s="238"/>
      <c r="AB482" s="238"/>
      <c r="AC482" s="238"/>
      <c r="AD482" s="238"/>
    </row>
    <row r="483" spans="1:30" ht="15.75" customHeight="1">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9"/>
      <c r="Z483" s="240"/>
      <c r="AA483" s="238"/>
      <c r="AB483" s="238"/>
      <c r="AC483" s="238"/>
      <c r="AD483" s="238"/>
    </row>
    <row r="484" spans="1:30" ht="15.75" customHeight="1">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9"/>
      <c r="Z484" s="240"/>
      <c r="AA484" s="238"/>
      <c r="AB484" s="238"/>
      <c r="AC484" s="238"/>
      <c r="AD484" s="238"/>
    </row>
    <row r="485" spans="1:30" ht="15.75" customHeight="1">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9"/>
      <c r="Z485" s="240"/>
      <c r="AA485" s="238"/>
      <c r="AB485" s="238"/>
      <c r="AC485" s="238"/>
      <c r="AD485" s="238"/>
    </row>
    <row r="486" spans="1:30" ht="15.75" customHeight="1">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9"/>
      <c r="Z486" s="240"/>
      <c r="AA486" s="238"/>
      <c r="AB486" s="238"/>
      <c r="AC486" s="238"/>
      <c r="AD486" s="238"/>
    </row>
    <row r="487" spans="1:30" ht="15.75" customHeight="1">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9"/>
      <c r="Z487" s="240"/>
      <c r="AA487" s="238"/>
      <c r="AB487" s="238"/>
      <c r="AC487" s="238"/>
      <c r="AD487" s="238"/>
    </row>
    <row r="488" spans="1:30" ht="15.75" customHeight="1">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9"/>
      <c r="Z488" s="240"/>
      <c r="AA488" s="238"/>
      <c r="AB488" s="238"/>
      <c r="AC488" s="238"/>
      <c r="AD488" s="238"/>
    </row>
    <row r="489" spans="1:30" ht="15.75" customHeight="1">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9"/>
      <c r="Z489" s="240"/>
      <c r="AA489" s="238"/>
      <c r="AB489" s="238"/>
      <c r="AC489" s="238"/>
      <c r="AD489" s="238"/>
    </row>
    <row r="490" spans="1:30" ht="15.75" customHeight="1">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9"/>
      <c r="Z490" s="240"/>
      <c r="AA490" s="238"/>
      <c r="AB490" s="238"/>
      <c r="AC490" s="238"/>
      <c r="AD490" s="238"/>
    </row>
    <row r="491" spans="1:30" ht="15.75" customHeight="1">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9"/>
      <c r="Z491" s="240"/>
      <c r="AA491" s="238"/>
      <c r="AB491" s="238"/>
      <c r="AC491" s="238"/>
      <c r="AD491" s="238"/>
    </row>
    <row r="492" spans="1:30" ht="15.75" customHeight="1">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9"/>
      <c r="Z492" s="240"/>
      <c r="AA492" s="238"/>
      <c r="AB492" s="238"/>
      <c r="AC492" s="238"/>
      <c r="AD492" s="238"/>
    </row>
    <row r="493" spans="1:30" ht="15.75" customHeight="1">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9"/>
      <c r="Z493" s="240"/>
      <c r="AA493" s="238"/>
      <c r="AB493" s="238"/>
      <c r="AC493" s="238"/>
      <c r="AD493" s="238"/>
    </row>
    <row r="494" spans="1:30" ht="15.75" customHeight="1">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9"/>
      <c r="Z494" s="240"/>
      <c r="AA494" s="238"/>
      <c r="AB494" s="238"/>
      <c r="AC494" s="238"/>
      <c r="AD494" s="238"/>
    </row>
    <row r="495" spans="1:30" ht="15.75" customHeight="1">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9"/>
      <c r="Z495" s="240"/>
      <c r="AA495" s="238"/>
      <c r="AB495" s="238"/>
      <c r="AC495" s="238"/>
      <c r="AD495" s="238"/>
    </row>
    <row r="496" spans="1:30" ht="15.75" customHeight="1">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9"/>
      <c r="Z496" s="240"/>
      <c r="AA496" s="238"/>
      <c r="AB496" s="238"/>
      <c r="AC496" s="238"/>
      <c r="AD496" s="238"/>
    </row>
    <row r="497" spans="1:30" ht="15.75" customHeight="1">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9"/>
      <c r="Z497" s="240"/>
      <c r="AA497" s="238"/>
      <c r="AB497" s="238"/>
      <c r="AC497" s="238"/>
      <c r="AD497" s="238"/>
    </row>
    <row r="498" spans="1:30" ht="15.75" customHeight="1">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9"/>
      <c r="Z498" s="240"/>
      <c r="AA498" s="238"/>
      <c r="AB498" s="238"/>
      <c r="AC498" s="238"/>
      <c r="AD498" s="238"/>
    </row>
    <row r="499" spans="1:30" ht="15.75" customHeight="1">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9"/>
      <c r="Z499" s="240"/>
      <c r="AA499" s="238"/>
      <c r="AB499" s="238"/>
      <c r="AC499" s="238"/>
      <c r="AD499" s="238"/>
    </row>
    <row r="500" spans="1:30" ht="15.75" customHeight="1">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9"/>
      <c r="Z500" s="240"/>
      <c r="AA500" s="238"/>
      <c r="AB500" s="238"/>
      <c r="AC500" s="238"/>
      <c r="AD500" s="238"/>
    </row>
    <row r="501" spans="1:30" ht="15.75" customHeight="1">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9"/>
      <c r="Z501" s="240"/>
      <c r="AA501" s="238"/>
      <c r="AB501" s="238"/>
      <c r="AC501" s="238"/>
      <c r="AD501" s="238"/>
    </row>
    <row r="502" spans="1:30" ht="15.75" customHeight="1">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9"/>
      <c r="Z502" s="240"/>
      <c r="AA502" s="238"/>
      <c r="AB502" s="238"/>
      <c r="AC502" s="238"/>
      <c r="AD502" s="238"/>
    </row>
    <row r="503" spans="1:30" ht="15.75" customHeight="1">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9"/>
      <c r="Z503" s="240"/>
      <c r="AA503" s="238"/>
      <c r="AB503" s="238"/>
      <c r="AC503" s="238"/>
      <c r="AD503" s="238"/>
    </row>
    <row r="504" spans="1:30" ht="15.75" customHeight="1">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9"/>
      <c r="Z504" s="240"/>
      <c r="AA504" s="238"/>
      <c r="AB504" s="238"/>
      <c r="AC504" s="238"/>
      <c r="AD504" s="238"/>
    </row>
    <row r="505" spans="1:30" ht="15.75" customHeight="1">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9"/>
      <c r="Z505" s="240"/>
      <c r="AA505" s="238"/>
      <c r="AB505" s="238"/>
      <c r="AC505" s="238"/>
      <c r="AD505" s="238"/>
    </row>
    <row r="506" spans="1:30" ht="15.75" customHeight="1">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9"/>
      <c r="Z506" s="240"/>
      <c r="AA506" s="238"/>
      <c r="AB506" s="238"/>
      <c r="AC506" s="238"/>
      <c r="AD506" s="238"/>
    </row>
    <row r="507" spans="1:30" ht="15.75" customHeight="1">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9"/>
      <c r="Z507" s="240"/>
      <c r="AA507" s="238"/>
      <c r="AB507" s="238"/>
      <c r="AC507" s="238"/>
      <c r="AD507" s="238"/>
    </row>
    <row r="508" spans="1:30" ht="15.75" customHeight="1">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9"/>
      <c r="Z508" s="240"/>
      <c r="AA508" s="238"/>
      <c r="AB508" s="238"/>
      <c r="AC508" s="238"/>
      <c r="AD508" s="238"/>
    </row>
    <row r="509" spans="1:30" ht="15.75" customHeight="1">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9"/>
      <c r="Z509" s="240"/>
      <c r="AA509" s="238"/>
      <c r="AB509" s="238"/>
      <c r="AC509" s="238"/>
      <c r="AD509" s="238"/>
    </row>
    <row r="510" spans="1:30" ht="15.75" customHeight="1">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9"/>
      <c r="Z510" s="240"/>
      <c r="AA510" s="238"/>
      <c r="AB510" s="238"/>
      <c r="AC510" s="238"/>
      <c r="AD510" s="238"/>
    </row>
    <row r="511" spans="1:30" ht="15.75" customHeight="1">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9"/>
      <c r="Z511" s="240"/>
      <c r="AA511" s="238"/>
      <c r="AB511" s="238"/>
      <c r="AC511" s="238"/>
      <c r="AD511" s="238"/>
    </row>
    <row r="512" spans="1:30" ht="15.75" customHeight="1">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9"/>
      <c r="Z512" s="240"/>
      <c r="AA512" s="238"/>
      <c r="AB512" s="238"/>
      <c r="AC512" s="238"/>
      <c r="AD512" s="238"/>
    </row>
    <row r="513" spans="1:30" ht="15.75" customHeight="1">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9"/>
      <c r="Z513" s="240"/>
      <c r="AA513" s="238"/>
      <c r="AB513" s="238"/>
      <c r="AC513" s="238"/>
      <c r="AD513" s="238"/>
    </row>
    <row r="514" spans="1:30" ht="15.75" customHeight="1">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9"/>
      <c r="Z514" s="240"/>
      <c r="AA514" s="238"/>
      <c r="AB514" s="238"/>
      <c r="AC514" s="238"/>
      <c r="AD514" s="238"/>
    </row>
    <row r="515" spans="1:30" ht="15.75" customHeight="1">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9"/>
      <c r="Z515" s="240"/>
      <c r="AA515" s="238"/>
      <c r="AB515" s="238"/>
      <c r="AC515" s="238"/>
      <c r="AD515" s="238"/>
    </row>
    <row r="516" spans="1:30" ht="15.75" customHeight="1">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9"/>
      <c r="Z516" s="240"/>
      <c r="AA516" s="238"/>
      <c r="AB516" s="238"/>
      <c r="AC516" s="238"/>
      <c r="AD516" s="238"/>
    </row>
    <row r="517" spans="1:30" ht="15.75" customHeight="1">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9"/>
      <c r="Z517" s="240"/>
      <c r="AA517" s="238"/>
      <c r="AB517" s="238"/>
      <c r="AC517" s="238"/>
      <c r="AD517" s="238"/>
    </row>
    <row r="518" spans="1:30" ht="15.75" customHeight="1">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9"/>
      <c r="Z518" s="240"/>
      <c r="AA518" s="238"/>
      <c r="AB518" s="238"/>
      <c r="AC518" s="238"/>
      <c r="AD518" s="238"/>
    </row>
    <row r="519" spans="1:30" ht="15.75" customHeight="1">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9"/>
      <c r="Z519" s="240"/>
      <c r="AA519" s="238"/>
      <c r="AB519" s="238"/>
      <c r="AC519" s="238"/>
      <c r="AD519" s="238"/>
    </row>
    <row r="520" spans="1:30" ht="15.75" customHeight="1">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9"/>
      <c r="Z520" s="240"/>
      <c r="AA520" s="238"/>
      <c r="AB520" s="238"/>
      <c r="AC520" s="238"/>
      <c r="AD520" s="238"/>
    </row>
    <row r="521" spans="1:30" ht="15.75" customHeight="1">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9"/>
      <c r="Z521" s="240"/>
      <c r="AA521" s="238"/>
      <c r="AB521" s="238"/>
      <c r="AC521" s="238"/>
      <c r="AD521" s="238"/>
    </row>
    <row r="522" spans="1:30" ht="15.75" customHeight="1">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9"/>
      <c r="Z522" s="240"/>
      <c r="AA522" s="238"/>
      <c r="AB522" s="238"/>
      <c r="AC522" s="238"/>
      <c r="AD522" s="238"/>
    </row>
    <row r="523" spans="1:30" ht="15.75" customHeight="1">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9"/>
      <c r="Z523" s="240"/>
      <c r="AA523" s="238"/>
      <c r="AB523" s="238"/>
      <c r="AC523" s="238"/>
      <c r="AD523" s="238"/>
    </row>
    <row r="524" spans="1:30" ht="15.75" customHeight="1">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9"/>
      <c r="Z524" s="240"/>
      <c r="AA524" s="238"/>
      <c r="AB524" s="238"/>
      <c r="AC524" s="238"/>
      <c r="AD524" s="238"/>
    </row>
    <row r="525" spans="1:30" ht="15.75" customHeight="1">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9"/>
      <c r="Z525" s="240"/>
      <c r="AA525" s="238"/>
      <c r="AB525" s="238"/>
      <c r="AC525" s="238"/>
      <c r="AD525" s="238"/>
    </row>
    <row r="526" spans="1:30" ht="15.75" customHeight="1">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9"/>
      <c r="Z526" s="240"/>
      <c r="AA526" s="238"/>
      <c r="AB526" s="238"/>
      <c r="AC526" s="238"/>
      <c r="AD526" s="238"/>
    </row>
    <row r="527" spans="1:30" ht="15.75" customHeight="1">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9"/>
      <c r="Z527" s="240"/>
      <c r="AA527" s="238"/>
      <c r="AB527" s="238"/>
      <c r="AC527" s="238"/>
      <c r="AD527" s="238"/>
    </row>
    <row r="528" spans="1:30" ht="15.75" customHeight="1">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9"/>
      <c r="Z528" s="240"/>
      <c r="AA528" s="238"/>
      <c r="AB528" s="238"/>
      <c r="AC528" s="238"/>
      <c r="AD528" s="238"/>
    </row>
    <row r="529" spans="1:30" ht="15.75" customHeight="1">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9"/>
      <c r="Z529" s="240"/>
      <c r="AA529" s="238"/>
      <c r="AB529" s="238"/>
      <c r="AC529" s="238"/>
      <c r="AD529" s="238"/>
    </row>
    <row r="530" spans="1:30" ht="15.75" customHeight="1">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9"/>
      <c r="Z530" s="240"/>
      <c r="AA530" s="238"/>
      <c r="AB530" s="238"/>
      <c r="AC530" s="238"/>
      <c r="AD530" s="238"/>
    </row>
    <row r="531" spans="1:30" ht="15.75" customHeight="1">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9"/>
      <c r="Z531" s="240"/>
      <c r="AA531" s="238"/>
      <c r="AB531" s="238"/>
      <c r="AC531" s="238"/>
      <c r="AD531" s="238"/>
    </row>
    <row r="532" spans="1:30" ht="15.75" customHeight="1">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9"/>
      <c r="Z532" s="240"/>
      <c r="AA532" s="238"/>
      <c r="AB532" s="238"/>
      <c r="AC532" s="238"/>
      <c r="AD532" s="238"/>
    </row>
    <row r="533" spans="1:30" ht="15.75" customHeight="1">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9"/>
      <c r="Z533" s="240"/>
      <c r="AA533" s="238"/>
      <c r="AB533" s="238"/>
      <c r="AC533" s="238"/>
      <c r="AD533" s="238"/>
    </row>
    <row r="534" spans="1:30" ht="15.75" customHeight="1">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9"/>
      <c r="Z534" s="240"/>
      <c r="AA534" s="238"/>
      <c r="AB534" s="238"/>
      <c r="AC534" s="238"/>
      <c r="AD534" s="238"/>
    </row>
    <row r="535" spans="1:30" ht="15.75" customHeight="1">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9"/>
      <c r="Z535" s="240"/>
      <c r="AA535" s="238"/>
      <c r="AB535" s="238"/>
      <c r="AC535" s="238"/>
      <c r="AD535" s="238"/>
    </row>
    <row r="536" spans="1:30" ht="15.75" customHeight="1">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9"/>
      <c r="Z536" s="240"/>
      <c r="AA536" s="238"/>
      <c r="AB536" s="238"/>
      <c r="AC536" s="238"/>
      <c r="AD536" s="238"/>
    </row>
    <row r="537" spans="1:30" ht="15.75" customHeight="1">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9"/>
      <c r="Z537" s="240"/>
      <c r="AA537" s="238"/>
      <c r="AB537" s="238"/>
      <c r="AC537" s="238"/>
      <c r="AD537" s="238"/>
    </row>
    <row r="538" spans="1:30" ht="15.75" customHeight="1">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9"/>
      <c r="Z538" s="240"/>
      <c r="AA538" s="238"/>
      <c r="AB538" s="238"/>
      <c r="AC538" s="238"/>
      <c r="AD538" s="238"/>
    </row>
    <row r="539" spans="1:30" ht="15.75" customHeight="1">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9"/>
      <c r="Z539" s="240"/>
      <c r="AA539" s="238"/>
      <c r="AB539" s="238"/>
      <c r="AC539" s="238"/>
      <c r="AD539" s="238"/>
    </row>
    <row r="540" spans="1:30" ht="15.75" customHeight="1">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9"/>
      <c r="Z540" s="240"/>
      <c r="AA540" s="238"/>
      <c r="AB540" s="238"/>
      <c r="AC540" s="238"/>
      <c r="AD540" s="238"/>
    </row>
    <row r="541" spans="1:30" ht="15.75" customHeight="1">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9"/>
      <c r="Z541" s="240"/>
      <c r="AA541" s="238"/>
      <c r="AB541" s="238"/>
      <c r="AC541" s="238"/>
      <c r="AD541" s="238"/>
    </row>
    <row r="542" spans="1:30" ht="15.75" customHeight="1">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9"/>
      <c r="Z542" s="240"/>
      <c r="AA542" s="238"/>
      <c r="AB542" s="238"/>
      <c r="AC542" s="238"/>
      <c r="AD542" s="238"/>
    </row>
    <row r="543" spans="1:30" ht="15.75" customHeight="1">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9"/>
      <c r="Z543" s="240"/>
      <c r="AA543" s="238"/>
      <c r="AB543" s="238"/>
      <c r="AC543" s="238"/>
      <c r="AD543" s="238"/>
    </row>
    <row r="544" spans="1:30" ht="15.75" customHeight="1">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9"/>
      <c r="Z544" s="240"/>
      <c r="AA544" s="238"/>
      <c r="AB544" s="238"/>
      <c r="AC544" s="238"/>
      <c r="AD544" s="238"/>
    </row>
    <row r="545" spans="1:30" ht="15.75" customHeight="1">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9"/>
      <c r="Z545" s="240"/>
      <c r="AA545" s="238"/>
      <c r="AB545" s="238"/>
      <c r="AC545" s="238"/>
      <c r="AD545" s="238"/>
    </row>
    <row r="546" spans="1:30" ht="15.75" customHeight="1">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9"/>
      <c r="Z546" s="240"/>
      <c r="AA546" s="238"/>
      <c r="AB546" s="238"/>
      <c r="AC546" s="238"/>
      <c r="AD546" s="238"/>
    </row>
    <row r="547" spans="1:30" ht="15.75" customHeight="1">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9"/>
      <c r="Z547" s="240"/>
      <c r="AA547" s="238"/>
      <c r="AB547" s="238"/>
      <c r="AC547" s="238"/>
      <c r="AD547" s="238"/>
    </row>
    <row r="548" spans="1:30" ht="15.75" customHeight="1">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9"/>
      <c r="Z548" s="240"/>
      <c r="AA548" s="238"/>
      <c r="AB548" s="238"/>
      <c r="AC548" s="238"/>
      <c r="AD548" s="238"/>
    </row>
    <row r="549" spans="1:30" ht="15.75" customHeight="1">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9"/>
      <c r="Z549" s="240"/>
      <c r="AA549" s="238"/>
      <c r="AB549" s="238"/>
      <c r="AC549" s="238"/>
      <c r="AD549" s="238"/>
    </row>
    <row r="550" spans="1:30" ht="15.75" customHeight="1">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9"/>
      <c r="Z550" s="240"/>
      <c r="AA550" s="238"/>
      <c r="AB550" s="238"/>
      <c r="AC550" s="238"/>
      <c r="AD550" s="238"/>
    </row>
    <row r="551" spans="1:30" ht="15.75" customHeight="1">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9"/>
      <c r="Z551" s="240"/>
      <c r="AA551" s="238"/>
      <c r="AB551" s="238"/>
      <c r="AC551" s="238"/>
      <c r="AD551" s="238"/>
    </row>
    <row r="552" spans="1:30" ht="15.75" customHeight="1">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9"/>
      <c r="Z552" s="240"/>
      <c r="AA552" s="238"/>
      <c r="AB552" s="238"/>
      <c r="AC552" s="238"/>
      <c r="AD552" s="238"/>
    </row>
    <row r="553" spans="1:30" ht="15.75" customHeight="1">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9"/>
      <c r="Z553" s="240"/>
      <c r="AA553" s="238"/>
      <c r="AB553" s="238"/>
      <c r="AC553" s="238"/>
      <c r="AD553" s="238"/>
    </row>
    <row r="554" spans="1:30" ht="15.75" customHeight="1">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9"/>
      <c r="Z554" s="240"/>
      <c r="AA554" s="238"/>
      <c r="AB554" s="238"/>
      <c r="AC554" s="238"/>
      <c r="AD554" s="238"/>
    </row>
    <row r="555" spans="1:30" ht="15.75" customHeight="1">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9"/>
      <c r="Z555" s="240"/>
      <c r="AA555" s="238"/>
      <c r="AB555" s="238"/>
      <c r="AC555" s="238"/>
      <c r="AD555" s="238"/>
    </row>
    <row r="556" spans="1:30" ht="15.75" customHeight="1">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9"/>
      <c r="Z556" s="240"/>
      <c r="AA556" s="238"/>
      <c r="AB556" s="238"/>
      <c r="AC556" s="238"/>
      <c r="AD556" s="238"/>
    </row>
    <row r="557" spans="1:30" ht="15.75" customHeight="1">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9"/>
      <c r="Z557" s="240"/>
      <c r="AA557" s="238"/>
      <c r="AB557" s="238"/>
      <c r="AC557" s="238"/>
      <c r="AD557" s="238"/>
    </row>
    <row r="558" spans="1:30" ht="15.75" customHeight="1">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9"/>
      <c r="Z558" s="240"/>
      <c r="AA558" s="238"/>
      <c r="AB558" s="238"/>
      <c r="AC558" s="238"/>
      <c r="AD558" s="238"/>
    </row>
    <row r="559" spans="1:30" ht="15.75" customHeight="1">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9"/>
      <c r="Z559" s="240"/>
      <c r="AA559" s="238"/>
      <c r="AB559" s="238"/>
      <c r="AC559" s="238"/>
      <c r="AD559" s="238"/>
    </row>
    <row r="560" spans="1:30" ht="15.75" customHeight="1">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9"/>
      <c r="Z560" s="240"/>
      <c r="AA560" s="238"/>
      <c r="AB560" s="238"/>
      <c r="AC560" s="238"/>
      <c r="AD560" s="238"/>
    </row>
    <row r="561" spans="1:30" ht="15.75" customHeight="1">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9"/>
      <c r="Z561" s="240"/>
      <c r="AA561" s="238"/>
      <c r="AB561" s="238"/>
      <c r="AC561" s="238"/>
      <c r="AD561" s="238"/>
    </row>
    <row r="562" spans="1:30" ht="15.75" customHeight="1">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9"/>
      <c r="Z562" s="240"/>
      <c r="AA562" s="238"/>
      <c r="AB562" s="238"/>
      <c r="AC562" s="238"/>
      <c r="AD562" s="238"/>
    </row>
    <row r="563" spans="1:30" ht="15.75" customHeight="1">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9"/>
      <c r="Z563" s="240"/>
      <c r="AA563" s="238"/>
      <c r="AB563" s="238"/>
      <c r="AC563" s="238"/>
      <c r="AD563" s="238"/>
    </row>
    <row r="564" spans="1:30" ht="15.75" customHeight="1">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9"/>
      <c r="Z564" s="240"/>
      <c r="AA564" s="238"/>
      <c r="AB564" s="238"/>
      <c r="AC564" s="238"/>
      <c r="AD564" s="238"/>
    </row>
    <row r="565" spans="1:30" ht="15.75" customHeight="1">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9"/>
      <c r="Z565" s="240"/>
      <c r="AA565" s="238"/>
      <c r="AB565" s="238"/>
      <c r="AC565" s="238"/>
      <c r="AD565" s="238"/>
    </row>
    <row r="566" spans="1:30" ht="15.75" customHeight="1">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9"/>
      <c r="Z566" s="240"/>
      <c r="AA566" s="238"/>
      <c r="AB566" s="238"/>
      <c r="AC566" s="238"/>
      <c r="AD566" s="238"/>
    </row>
    <row r="567" spans="1:30" ht="15.75" customHeight="1">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9"/>
      <c r="Z567" s="240"/>
      <c r="AA567" s="238"/>
      <c r="AB567" s="238"/>
      <c r="AC567" s="238"/>
      <c r="AD567" s="238"/>
    </row>
    <row r="568" spans="1:30" ht="15.75" customHeight="1">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9"/>
      <c r="Z568" s="240"/>
      <c r="AA568" s="238"/>
      <c r="AB568" s="238"/>
      <c r="AC568" s="238"/>
      <c r="AD568" s="238"/>
    </row>
    <row r="569" spans="1:30" ht="15.75" customHeight="1">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9"/>
      <c r="Z569" s="240"/>
      <c r="AA569" s="238"/>
      <c r="AB569" s="238"/>
      <c r="AC569" s="238"/>
      <c r="AD569" s="238"/>
    </row>
    <row r="570" spans="1:30" ht="15.75" customHeight="1">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9"/>
      <c r="Z570" s="240"/>
      <c r="AA570" s="238"/>
      <c r="AB570" s="238"/>
      <c r="AC570" s="238"/>
      <c r="AD570" s="238"/>
    </row>
    <row r="571" spans="1:30" ht="15.75" customHeight="1">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9"/>
      <c r="Z571" s="240"/>
      <c r="AA571" s="238"/>
      <c r="AB571" s="238"/>
      <c r="AC571" s="238"/>
      <c r="AD571" s="238"/>
    </row>
    <row r="572" spans="1:30" ht="15.75" customHeight="1">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9"/>
      <c r="Z572" s="240"/>
      <c r="AA572" s="238"/>
      <c r="AB572" s="238"/>
      <c r="AC572" s="238"/>
      <c r="AD572" s="238"/>
    </row>
    <row r="573" spans="1:30" ht="15.75" customHeight="1">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9"/>
      <c r="Z573" s="240"/>
      <c r="AA573" s="238"/>
      <c r="AB573" s="238"/>
      <c r="AC573" s="238"/>
      <c r="AD573" s="238"/>
    </row>
    <row r="574" spans="1:30" ht="15.75" customHeight="1">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9"/>
      <c r="Z574" s="240"/>
      <c r="AA574" s="238"/>
      <c r="AB574" s="238"/>
      <c r="AC574" s="238"/>
      <c r="AD574" s="238"/>
    </row>
    <row r="575" spans="1:30" ht="15.75" customHeight="1">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9"/>
      <c r="Z575" s="240"/>
      <c r="AA575" s="238"/>
      <c r="AB575" s="238"/>
      <c r="AC575" s="238"/>
      <c r="AD575" s="238"/>
    </row>
    <row r="576" spans="1:30" ht="15.75" customHeight="1">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9"/>
      <c r="Z576" s="240"/>
      <c r="AA576" s="238"/>
      <c r="AB576" s="238"/>
      <c r="AC576" s="238"/>
      <c r="AD576" s="238"/>
    </row>
    <row r="577" spans="1:30" ht="15.75" customHeight="1">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9"/>
      <c r="Z577" s="240"/>
      <c r="AA577" s="238"/>
      <c r="AB577" s="238"/>
      <c r="AC577" s="238"/>
      <c r="AD577" s="238"/>
    </row>
    <row r="578" spans="1:30" ht="15.75" customHeight="1">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9"/>
      <c r="Z578" s="240"/>
      <c r="AA578" s="238"/>
      <c r="AB578" s="238"/>
      <c r="AC578" s="238"/>
      <c r="AD578" s="238"/>
    </row>
    <row r="579" spans="1:30" ht="15.75" customHeight="1">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9"/>
      <c r="Z579" s="240"/>
      <c r="AA579" s="238"/>
      <c r="AB579" s="238"/>
      <c r="AC579" s="238"/>
      <c r="AD579" s="238"/>
    </row>
    <row r="580" spans="1:30" ht="15.75" customHeight="1">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9"/>
      <c r="Z580" s="240"/>
      <c r="AA580" s="238"/>
      <c r="AB580" s="238"/>
      <c r="AC580" s="238"/>
      <c r="AD580" s="238"/>
    </row>
    <row r="581" spans="1:30" ht="15.75" customHeight="1">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9"/>
      <c r="Z581" s="240"/>
      <c r="AA581" s="238"/>
      <c r="AB581" s="238"/>
      <c r="AC581" s="238"/>
      <c r="AD581" s="238"/>
    </row>
    <row r="582" spans="1:30" ht="15.75" customHeight="1">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9"/>
      <c r="Z582" s="240"/>
      <c r="AA582" s="238"/>
      <c r="AB582" s="238"/>
      <c r="AC582" s="238"/>
      <c r="AD582" s="238"/>
    </row>
    <row r="583" spans="1:30" ht="15.75" customHeight="1">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9"/>
      <c r="Z583" s="240"/>
      <c r="AA583" s="238"/>
      <c r="AB583" s="238"/>
      <c r="AC583" s="238"/>
      <c r="AD583" s="238"/>
    </row>
    <row r="584" spans="1:30" ht="15.75" customHeight="1">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9"/>
      <c r="Z584" s="240"/>
      <c r="AA584" s="238"/>
      <c r="AB584" s="238"/>
      <c r="AC584" s="238"/>
      <c r="AD584" s="238"/>
    </row>
    <row r="585" spans="1:30" ht="15.75" customHeight="1">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9"/>
      <c r="Z585" s="240"/>
      <c r="AA585" s="238"/>
      <c r="AB585" s="238"/>
      <c r="AC585" s="238"/>
      <c r="AD585" s="238"/>
    </row>
    <row r="586" spans="1:30" ht="15.75" customHeight="1">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9"/>
      <c r="Z586" s="240"/>
      <c r="AA586" s="238"/>
      <c r="AB586" s="238"/>
      <c r="AC586" s="238"/>
      <c r="AD586" s="238"/>
    </row>
    <row r="587" spans="1:30" ht="15.75" customHeight="1">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9"/>
      <c r="Z587" s="240"/>
      <c r="AA587" s="238"/>
      <c r="AB587" s="238"/>
      <c r="AC587" s="238"/>
      <c r="AD587" s="238"/>
    </row>
    <row r="588" spans="1:30" ht="15.75" customHeight="1">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9"/>
      <c r="Z588" s="240"/>
      <c r="AA588" s="238"/>
      <c r="AB588" s="238"/>
      <c r="AC588" s="238"/>
      <c r="AD588" s="238"/>
    </row>
    <row r="589" spans="1:30" ht="15.75" customHeight="1">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9"/>
      <c r="Z589" s="240"/>
      <c r="AA589" s="238"/>
      <c r="AB589" s="238"/>
      <c r="AC589" s="238"/>
      <c r="AD589" s="238"/>
    </row>
    <row r="590" spans="1:30" ht="15.75" customHeight="1">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9"/>
      <c r="Z590" s="240"/>
      <c r="AA590" s="238"/>
      <c r="AB590" s="238"/>
      <c r="AC590" s="238"/>
      <c r="AD590" s="238"/>
    </row>
    <row r="591" spans="1:30" ht="15.75" customHeight="1">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9"/>
      <c r="Z591" s="240"/>
      <c r="AA591" s="238"/>
      <c r="AB591" s="238"/>
      <c r="AC591" s="238"/>
      <c r="AD591" s="238"/>
    </row>
    <row r="592" spans="1:30" ht="15.75" customHeight="1">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9"/>
      <c r="Z592" s="240"/>
      <c r="AA592" s="238"/>
      <c r="AB592" s="238"/>
      <c r="AC592" s="238"/>
      <c r="AD592" s="238"/>
    </row>
    <row r="593" spans="1:30" ht="15.75" customHeight="1">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9"/>
      <c r="Z593" s="240"/>
      <c r="AA593" s="238"/>
      <c r="AB593" s="238"/>
      <c r="AC593" s="238"/>
      <c r="AD593" s="238"/>
    </row>
    <row r="594" spans="1:30" ht="15.75" customHeight="1">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9"/>
      <c r="Z594" s="240"/>
      <c r="AA594" s="238"/>
      <c r="AB594" s="238"/>
      <c r="AC594" s="238"/>
      <c r="AD594" s="238"/>
    </row>
    <row r="595" spans="1:30" ht="15.75" customHeight="1">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9"/>
      <c r="Z595" s="240"/>
      <c r="AA595" s="238"/>
      <c r="AB595" s="238"/>
      <c r="AC595" s="238"/>
      <c r="AD595" s="238"/>
    </row>
    <row r="596" spans="1:30" ht="15.75" customHeight="1">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9"/>
      <c r="Z596" s="240"/>
      <c r="AA596" s="238"/>
      <c r="AB596" s="238"/>
      <c r="AC596" s="238"/>
      <c r="AD596" s="238"/>
    </row>
    <row r="597" spans="1:30" ht="15.75" customHeight="1">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9"/>
      <c r="Z597" s="240"/>
      <c r="AA597" s="238"/>
      <c r="AB597" s="238"/>
      <c r="AC597" s="238"/>
      <c r="AD597" s="238"/>
    </row>
    <row r="598" spans="1:30" ht="15.75" customHeight="1">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9"/>
      <c r="Z598" s="240"/>
      <c r="AA598" s="238"/>
      <c r="AB598" s="238"/>
      <c r="AC598" s="238"/>
      <c r="AD598" s="238"/>
    </row>
    <row r="599" spans="1:30" ht="15.75" customHeight="1">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9"/>
      <c r="Z599" s="240"/>
      <c r="AA599" s="238"/>
      <c r="AB599" s="238"/>
      <c r="AC599" s="238"/>
      <c r="AD599" s="238"/>
    </row>
    <row r="600" spans="1:30" ht="15.75" customHeight="1">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9"/>
      <c r="Z600" s="240"/>
      <c r="AA600" s="238"/>
      <c r="AB600" s="238"/>
      <c r="AC600" s="238"/>
      <c r="AD600" s="238"/>
    </row>
    <row r="601" spans="1:30" ht="15.75" customHeight="1">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9"/>
      <c r="Z601" s="240"/>
      <c r="AA601" s="238"/>
      <c r="AB601" s="238"/>
      <c r="AC601" s="238"/>
      <c r="AD601" s="238"/>
    </row>
    <row r="602" spans="1:30" ht="15.75" customHeight="1">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9"/>
      <c r="Z602" s="240"/>
      <c r="AA602" s="238"/>
      <c r="AB602" s="238"/>
      <c r="AC602" s="238"/>
      <c r="AD602" s="238"/>
    </row>
    <row r="603" spans="1:30" ht="15.75" customHeight="1">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9"/>
      <c r="Z603" s="240"/>
      <c r="AA603" s="238"/>
      <c r="AB603" s="238"/>
      <c r="AC603" s="238"/>
      <c r="AD603" s="238"/>
    </row>
    <row r="604" spans="1:30" ht="15.75" customHeight="1">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9"/>
      <c r="Z604" s="240"/>
      <c r="AA604" s="238"/>
      <c r="AB604" s="238"/>
      <c r="AC604" s="238"/>
      <c r="AD604" s="238"/>
    </row>
    <row r="605" spans="1:30" ht="15.75" customHeight="1">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9"/>
      <c r="Z605" s="240"/>
      <c r="AA605" s="238"/>
      <c r="AB605" s="238"/>
      <c r="AC605" s="238"/>
      <c r="AD605" s="238"/>
    </row>
    <row r="606" spans="1:30" ht="15.75" customHeight="1">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9"/>
      <c r="Z606" s="240"/>
      <c r="AA606" s="238"/>
      <c r="AB606" s="238"/>
      <c r="AC606" s="238"/>
      <c r="AD606" s="238"/>
    </row>
    <row r="607" spans="1:30" ht="15.75" customHeight="1">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9"/>
      <c r="Z607" s="240"/>
      <c r="AA607" s="238"/>
      <c r="AB607" s="238"/>
      <c r="AC607" s="238"/>
      <c r="AD607" s="238"/>
    </row>
    <row r="608" spans="1:30" ht="15.75" customHeight="1">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9"/>
      <c r="Z608" s="240"/>
      <c r="AA608" s="238"/>
      <c r="AB608" s="238"/>
      <c r="AC608" s="238"/>
      <c r="AD608" s="238"/>
    </row>
    <row r="609" spans="1:30" ht="15.75" customHeight="1">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9"/>
      <c r="Z609" s="240"/>
      <c r="AA609" s="238"/>
      <c r="AB609" s="238"/>
      <c r="AC609" s="238"/>
      <c r="AD609" s="238"/>
    </row>
    <row r="610" spans="1:30" ht="15.75" customHeight="1">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9"/>
      <c r="Z610" s="240"/>
      <c r="AA610" s="238"/>
      <c r="AB610" s="238"/>
      <c r="AC610" s="238"/>
      <c r="AD610" s="238"/>
    </row>
    <row r="611" spans="1:30" ht="15.75" customHeight="1">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9"/>
      <c r="Z611" s="240"/>
      <c r="AA611" s="238"/>
      <c r="AB611" s="238"/>
      <c r="AC611" s="238"/>
      <c r="AD611" s="238"/>
    </row>
    <row r="612" spans="1:30" ht="15.75" customHeight="1">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9"/>
      <c r="Z612" s="240"/>
      <c r="AA612" s="238"/>
      <c r="AB612" s="238"/>
      <c r="AC612" s="238"/>
      <c r="AD612" s="238"/>
    </row>
    <row r="613" spans="1:30" ht="15.75" customHeight="1">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9"/>
      <c r="Z613" s="240"/>
      <c r="AA613" s="238"/>
      <c r="AB613" s="238"/>
      <c r="AC613" s="238"/>
      <c r="AD613" s="238"/>
    </row>
    <row r="614" spans="1:30" ht="15.75" customHeight="1">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9"/>
      <c r="Z614" s="240"/>
      <c r="AA614" s="238"/>
      <c r="AB614" s="238"/>
      <c r="AC614" s="238"/>
      <c r="AD614" s="238"/>
    </row>
    <row r="615" spans="1:30" ht="15.75" customHeight="1">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9"/>
      <c r="Z615" s="240"/>
      <c r="AA615" s="238"/>
      <c r="AB615" s="238"/>
      <c r="AC615" s="238"/>
      <c r="AD615" s="238"/>
    </row>
    <row r="616" spans="1:30" ht="15.75" customHeight="1">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9"/>
      <c r="Z616" s="240"/>
      <c r="AA616" s="238"/>
      <c r="AB616" s="238"/>
      <c r="AC616" s="238"/>
      <c r="AD616" s="238"/>
    </row>
    <row r="617" spans="1:30" ht="15.75" customHeight="1">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9"/>
      <c r="Z617" s="240"/>
      <c r="AA617" s="238"/>
      <c r="AB617" s="238"/>
      <c r="AC617" s="238"/>
      <c r="AD617" s="238"/>
    </row>
    <row r="618" spans="1:30" ht="15.75" customHeight="1">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9"/>
      <c r="Z618" s="240"/>
      <c r="AA618" s="238"/>
      <c r="AB618" s="238"/>
      <c r="AC618" s="238"/>
      <c r="AD618" s="238"/>
    </row>
    <row r="619" spans="1:30" ht="15.75" customHeight="1">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9"/>
      <c r="Z619" s="240"/>
      <c r="AA619" s="238"/>
      <c r="AB619" s="238"/>
      <c r="AC619" s="238"/>
      <c r="AD619" s="238"/>
    </row>
    <row r="620" spans="1:30" ht="15.75" customHeight="1">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9"/>
      <c r="Z620" s="240"/>
      <c r="AA620" s="238"/>
      <c r="AB620" s="238"/>
      <c r="AC620" s="238"/>
      <c r="AD620" s="238"/>
    </row>
    <row r="621" spans="1:30" ht="15.75" customHeight="1">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9"/>
      <c r="Z621" s="240"/>
      <c r="AA621" s="238"/>
      <c r="AB621" s="238"/>
      <c r="AC621" s="238"/>
      <c r="AD621" s="238"/>
    </row>
    <row r="622" spans="1:30" ht="15.75" customHeight="1">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9"/>
      <c r="Z622" s="240"/>
      <c r="AA622" s="238"/>
      <c r="AB622" s="238"/>
      <c r="AC622" s="238"/>
      <c r="AD622" s="238"/>
    </row>
    <row r="623" spans="1:30" ht="15.75" customHeight="1">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9"/>
      <c r="Z623" s="240"/>
      <c r="AA623" s="238"/>
      <c r="AB623" s="238"/>
      <c r="AC623" s="238"/>
      <c r="AD623" s="238"/>
    </row>
    <row r="624" spans="1:30" ht="15.75" customHeight="1">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9"/>
      <c r="Z624" s="240"/>
      <c r="AA624" s="238"/>
      <c r="AB624" s="238"/>
      <c r="AC624" s="238"/>
      <c r="AD624" s="238"/>
    </row>
    <row r="625" spans="1:30" ht="15.75" customHeight="1">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9"/>
      <c r="Z625" s="240"/>
      <c r="AA625" s="238"/>
      <c r="AB625" s="238"/>
      <c r="AC625" s="238"/>
      <c r="AD625" s="238"/>
    </row>
    <row r="626" spans="1:30" ht="15.75" customHeight="1">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9"/>
      <c r="Z626" s="240"/>
      <c r="AA626" s="238"/>
      <c r="AB626" s="238"/>
      <c r="AC626" s="238"/>
      <c r="AD626" s="238"/>
    </row>
    <row r="627" spans="1:30" ht="15.75" customHeight="1">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9"/>
      <c r="Z627" s="240"/>
      <c r="AA627" s="238"/>
      <c r="AB627" s="238"/>
      <c r="AC627" s="238"/>
      <c r="AD627" s="238"/>
    </row>
    <row r="628" spans="1:30" ht="15.75" customHeight="1">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9"/>
      <c r="Z628" s="240"/>
      <c r="AA628" s="238"/>
      <c r="AB628" s="238"/>
      <c r="AC628" s="238"/>
      <c r="AD628" s="238"/>
    </row>
    <row r="629" spans="1:30" ht="15.75" customHeight="1">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9"/>
      <c r="Z629" s="240"/>
      <c r="AA629" s="238"/>
      <c r="AB629" s="238"/>
      <c r="AC629" s="238"/>
      <c r="AD629" s="238"/>
    </row>
    <row r="630" spans="1:30" ht="15.75" customHeight="1">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9"/>
      <c r="Z630" s="240"/>
      <c r="AA630" s="238"/>
      <c r="AB630" s="238"/>
      <c r="AC630" s="238"/>
      <c r="AD630" s="238"/>
    </row>
    <row r="631" spans="1:30" ht="15.75" customHeight="1">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9"/>
      <c r="Z631" s="240"/>
      <c r="AA631" s="238"/>
      <c r="AB631" s="238"/>
      <c r="AC631" s="238"/>
      <c r="AD631" s="238"/>
    </row>
    <row r="632" spans="1:30" ht="15.75" customHeight="1">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9"/>
      <c r="Z632" s="240"/>
      <c r="AA632" s="238"/>
      <c r="AB632" s="238"/>
      <c r="AC632" s="238"/>
      <c r="AD632" s="238"/>
    </row>
    <row r="633" spans="1:30" ht="15.75" customHeight="1">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9"/>
      <c r="Z633" s="240"/>
      <c r="AA633" s="238"/>
      <c r="AB633" s="238"/>
      <c r="AC633" s="238"/>
      <c r="AD633" s="238"/>
    </row>
    <row r="634" spans="1:30" ht="15.75" customHeight="1">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9"/>
      <c r="Z634" s="240"/>
      <c r="AA634" s="238"/>
      <c r="AB634" s="238"/>
      <c r="AC634" s="238"/>
      <c r="AD634" s="238"/>
    </row>
    <row r="635" spans="1:30" ht="15.75" customHeight="1">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9"/>
      <c r="Z635" s="240"/>
      <c r="AA635" s="238"/>
      <c r="AB635" s="238"/>
      <c r="AC635" s="238"/>
      <c r="AD635" s="238"/>
    </row>
    <row r="636" spans="1:30" ht="15.75" customHeight="1">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9"/>
      <c r="Z636" s="240"/>
      <c r="AA636" s="238"/>
      <c r="AB636" s="238"/>
      <c r="AC636" s="238"/>
      <c r="AD636" s="238"/>
    </row>
    <row r="637" spans="1:30" ht="15.75" customHeight="1">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9"/>
      <c r="Z637" s="240"/>
      <c r="AA637" s="238"/>
      <c r="AB637" s="238"/>
      <c r="AC637" s="238"/>
      <c r="AD637" s="238"/>
    </row>
    <row r="638" spans="1:30" ht="15.75" customHeight="1">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9"/>
      <c r="Z638" s="240"/>
      <c r="AA638" s="238"/>
      <c r="AB638" s="238"/>
      <c r="AC638" s="238"/>
      <c r="AD638" s="238"/>
    </row>
    <row r="639" spans="1:30" ht="15.75" customHeight="1">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9"/>
      <c r="Z639" s="240"/>
      <c r="AA639" s="238"/>
      <c r="AB639" s="238"/>
      <c r="AC639" s="238"/>
      <c r="AD639" s="238"/>
    </row>
    <row r="640" spans="1:30" ht="15.75" customHeight="1">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9"/>
      <c r="Z640" s="240"/>
      <c r="AA640" s="238"/>
      <c r="AB640" s="238"/>
      <c r="AC640" s="238"/>
      <c r="AD640" s="238"/>
    </row>
    <row r="641" spans="1:30" ht="15.75" customHeight="1">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9"/>
      <c r="Z641" s="240"/>
      <c r="AA641" s="238"/>
      <c r="AB641" s="238"/>
      <c r="AC641" s="238"/>
      <c r="AD641" s="238"/>
    </row>
    <row r="642" spans="1:30" ht="15.75" customHeight="1">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9"/>
      <c r="Z642" s="240"/>
      <c r="AA642" s="238"/>
      <c r="AB642" s="238"/>
      <c r="AC642" s="238"/>
      <c r="AD642" s="238"/>
    </row>
    <row r="643" spans="1:30" ht="15.75" customHeight="1">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9"/>
      <c r="Z643" s="240"/>
      <c r="AA643" s="238"/>
      <c r="AB643" s="238"/>
      <c r="AC643" s="238"/>
      <c r="AD643" s="238"/>
    </row>
    <row r="644" spans="1:30" ht="15.75" customHeight="1">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9"/>
      <c r="Z644" s="240"/>
      <c r="AA644" s="238"/>
      <c r="AB644" s="238"/>
      <c r="AC644" s="238"/>
      <c r="AD644" s="238"/>
    </row>
    <row r="645" spans="1:30" ht="15.75" customHeight="1">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9"/>
      <c r="Z645" s="240"/>
      <c r="AA645" s="238"/>
      <c r="AB645" s="238"/>
      <c r="AC645" s="238"/>
      <c r="AD645" s="238"/>
    </row>
    <row r="646" spans="1:30" ht="15.75" customHeight="1">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9"/>
      <c r="Z646" s="240"/>
      <c r="AA646" s="238"/>
      <c r="AB646" s="238"/>
      <c r="AC646" s="238"/>
      <c r="AD646" s="238"/>
    </row>
    <row r="647" spans="1:30" ht="15.75" customHeight="1">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9"/>
      <c r="Z647" s="240"/>
      <c r="AA647" s="238"/>
      <c r="AB647" s="238"/>
      <c r="AC647" s="238"/>
      <c r="AD647" s="238"/>
    </row>
    <row r="648" spans="1:30" ht="15.75" customHeight="1">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9"/>
      <c r="Z648" s="240"/>
      <c r="AA648" s="238"/>
      <c r="AB648" s="238"/>
      <c r="AC648" s="238"/>
      <c r="AD648" s="238"/>
    </row>
    <row r="649" spans="1:30" ht="15.75" customHeight="1">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9"/>
      <c r="Z649" s="240"/>
      <c r="AA649" s="238"/>
      <c r="AB649" s="238"/>
      <c r="AC649" s="238"/>
      <c r="AD649" s="238"/>
    </row>
    <row r="650" spans="1:30" ht="15.75" customHeight="1">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9"/>
      <c r="Z650" s="240"/>
      <c r="AA650" s="238"/>
      <c r="AB650" s="238"/>
      <c r="AC650" s="238"/>
      <c r="AD650" s="238"/>
    </row>
    <row r="651" spans="1:30" ht="15.75" customHeight="1">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9"/>
      <c r="Z651" s="240"/>
      <c r="AA651" s="238"/>
      <c r="AB651" s="238"/>
      <c r="AC651" s="238"/>
      <c r="AD651" s="238"/>
    </row>
    <row r="652" spans="1:30" ht="15.75" customHeight="1">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9"/>
      <c r="Z652" s="240"/>
      <c r="AA652" s="238"/>
      <c r="AB652" s="238"/>
      <c r="AC652" s="238"/>
      <c r="AD652" s="238"/>
    </row>
    <row r="653" spans="1:30" ht="15.75" customHeight="1">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9"/>
      <c r="Z653" s="240"/>
      <c r="AA653" s="238"/>
      <c r="AB653" s="238"/>
      <c r="AC653" s="238"/>
      <c r="AD653" s="238"/>
    </row>
    <row r="654" spans="1:30" ht="15.75" customHeight="1">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9"/>
      <c r="Z654" s="240"/>
      <c r="AA654" s="238"/>
      <c r="AB654" s="238"/>
      <c r="AC654" s="238"/>
      <c r="AD654" s="238"/>
    </row>
    <row r="655" spans="1:30" ht="15.75" customHeight="1">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9"/>
      <c r="Z655" s="240"/>
      <c r="AA655" s="238"/>
      <c r="AB655" s="238"/>
      <c r="AC655" s="238"/>
      <c r="AD655" s="238"/>
    </row>
    <row r="656" spans="1:30" ht="15.75" customHeight="1">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9"/>
      <c r="Z656" s="240"/>
      <c r="AA656" s="238"/>
      <c r="AB656" s="238"/>
      <c r="AC656" s="238"/>
      <c r="AD656" s="238"/>
    </row>
    <row r="657" spans="1:30" ht="15.75" customHeight="1">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9"/>
      <c r="Z657" s="240"/>
      <c r="AA657" s="238"/>
      <c r="AB657" s="238"/>
      <c r="AC657" s="238"/>
      <c r="AD657" s="238"/>
    </row>
    <row r="658" spans="1:30" ht="15.75" customHeight="1">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9"/>
      <c r="Z658" s="240"/>
      <c r="AA658" s="238"/>
      <c r="AB658" s="238"/>
      <c r="AC658" s="238"/>
      <c r="AD658" s="238"/>
    </row>
    <row r="659" spans="1:30" ht="15.75" customHeight="1">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9"/>
      <c r="Z659" s="240"/>
      <c r="AA659" s="238"/>
      <c r="AB659" s="238"/>
      <c r="AC659" s="238"/>
      <c r="AD659" s="238"/>
    </row>
    <row r="660" spans="1:30" ht="15.75" customHeight="1">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9"/>
      <c r="Z660" s="240"/>
      <c r="AA660" s="238"/>
      <c r="AB660" s="238"/>
      <c r="AC660" s="238"/>
      <c r="AD660" s="238"/>
    </row>
    <row r="661" spans="1:30" ht="15.75" customHeight="1">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9"/>
      <c r="Z661" s="240"/>
      <c r="AA661" s="238"/>
      <c r="AB661" s="238"/>
      <c r="AC661" s="238"/>
      <c r="AD661" s="238"/>
    </row>
    <row r="662" spans="1:30" ht="15.75" customHeight="1">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9"/>
      <c r="Z662" s="240"/>
      <c r="AA662" s="238"/>
      <c r="AB662" s="238"/>
      <c r="AC662" s="238"/>
      <c r="AD662" s="238"/>
    </row>
    <row r="663" spans="1:30" ht="15.75" customHeight="1">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9"/>
      <c r="Z663" s="240"/>
      <c r="AA663" s="238"/>
      <c r="AB663" s="238"/>
      <c r="AC663" s="238"/>
      <c r="AD663" s="238"/>
    </row>
    <row r="664" spans="1:30" ht="15.75" customHeight="1">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9"/>
      <c r="Z664" s="240"/>
      <c r="AA664" s="238"/>
      <c r="AB664" s="238"/>
      <c r="AC664" s="238"/>
      <c r="AD664" s="238"/>
    </row>
    <row r="665" spans="1:30" ht="15.75" customHeight="1">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9"/>
      <c r="Z665" s="240"/>
      <c r="AA665" s="238"/>
      <c r="AB665" s="238"/>
      <c r="AC665" s="238"/>
      <c r="AD665" s="238"/>
    </row>
    <row r="666" spans="1:30" ht="15.75" customHeight="1">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9"/>
      <c r="Z666" s="240"/>
      <c r="AA666" s="238"/>
      <c r="AB666" s="238"/>
      <c r="AC666" s="238"/>
      <c r="AD666" s="238"/>
    </row>
    <row r="667" spans="1:30" ht="15.75" customHeight="1">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9"/>
      <c r="Z667" s="240"/>
      <c r="AA667" s="238"/>
      <c r="AB667" s="238"/>
      <c r="AC667" s="238"/>
      <c r="AD667" s="238"/>
    </row>
    <row r="668" spans="1:30" ht="15.75" customHeight="1">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9"/>
      <c r="Z668" s="240"/>
      <c r="AA668" s="238"/>
      <c r="AB668" s="238"/>
      <c r="AC668" s="238"/>
      <c r="AD668" s="238"/>
    </row>
    <row r="669" spans="1:30" ht="15.75" customHeight="1">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9"/>
      <c r="Z669" s="240"/>
      <c r="AA669" s="238"/>
      <c r="AB669" s="238"/>
      <c r="AC669" s="238"/>
      <c r="AD669" s="238"/>
    </row>
    <row r="670" spans="1:30" ht="15.75" customHeight="1">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9"/>
      <c r="Z670" s="240"/>
      <c r="AA670" s="238"/>
      <c r="AB670" s="238"/>
      <c r="AC670" s="238"/>
      <c r="AD670" s="238"/>
    </row>
    <row r="671" spans="1:30" ht="15.75" customHeight="1">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9"/>
      <c r="Z671" s="240"/>
      <c r="AA671" s="238"/>
      <c r="AB671" s="238"/>
      <c r="AC671" s="238"/>
      <c r="AD671" s="238"/>
    </row>
    <row r="672" spans="1:30" ht="15.75" customHeight="1">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9"/>
      <c r="Z672" s="240"/>
      <c r="AA672" s="238"/>
      <c r="AB672" s="238"/>
      <c r="AC672" s="238"/>
      <c r="AD672" s="238"/>
    </row>
    <row r="673" spans="1:30" ht="15.75" customHeight="1">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9"/>
      <c r="Z673" s="240"/>
      <c r="AA673" s="238"/>
      <c r="AB673" s="238"/>
      <c r="AC673" s="238"/>
      <c r="AD673" s="238"/>
    </row>
    <row r="674" spans="1:30" ht="15.75" customHeight="1">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9"/>
      <c r="Z674" s="240"/>
      <c r="AA674" s="238"/>
      <c r="AB674" s="238"/>
      <c r="AC674" s="238"/>
      <c r="AD674" s="238"/>
    </row>
    <row r="675" spans="1:30" ht="15.75" customHeight="1">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9"/>
      <c r="Z675" s="240"/>
      <c r="AA675" s="238"/>
      <c r="AB675" s="238"/>
      <c r="AC675" s="238"/>
      <c r="AD675" s="238"/>
    </row>
    <row r="676" spans="1:30" ht="15.75" customHeight="1">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9"/>
      <c r="Z676" s="240"/>
      <c r="AA676" s="238"/>
      <c r="AB676" s="238"/>
      <c r="AC676" s="238"/>
      <c r="AD676" s="238"/>
    </row>
    <row r="677" spans="1:30" ht="15.75" customHeight="1">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9"/>
      <c r="Z677" s="240"/>
      <c r="AA677" s="238"/>
      <c r="AB677" s="238"/>
      <c r="AC677" s="238"/>
      <c r="AD677" s="238"/>
    </row>
    <row r="678" spans="1:30" ht="15.75" customHeight="1">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9"/>
      <c r="Z678" s="240"/>
      <c r="AA678" s="238"/>
      <c r="AB678" s="238"/>
      <c r="AC678" s="238"/>
      <c r="AD678" s="238"/>
    </row>
    <row r="679" spans="1:30" ht="15.75" customHeight="1">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9"/>
      <c r="Z679" s="240"/>
      <c r="AA679" s="238"/>
      <c r="AB679" s="238"/>
      <c r="AC679" s="238"/>
      <c r="AD679" s="238"/>
    </row>
    <row r="680" spans="1:30" ht="15.75" customHeight="1">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9"/>
      <c r="Z680" s="240"/>
      <c r="AA680" s="238"/>
      <c r="AB680" s="238"/>
      <c r="AC680" s="238"/>
      <c r="AD680" s="238"/>
    </row>
    <row r="681" spans="1:30" ht="15.75" customHeight="1">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9"/>
      <c r="Z681" s="240"/>
      <c r="AA681" s="238"/>
      <c r="AB681" s="238"/>
      <c r="AC681" s="238"/>
      <c r="AD681" s="238"/>
    </row>
    <row r="682" spans="1:30" ht="15.75" customHeight="1">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9"/>
      <c r="Z682" s="240"/>
      <c r="AA682" s="238"/>
      <c r="AB682" s="238"/>
      <c r="AC682" s="238"/>
      <c r="AD682" s="238"/>
    </row>
    <row r="683" spans="1:30" ht="15.75" customHeight="1">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9"/>
      <c r="Z683" s="240"/>
      <c r="AA683" s="238"/>
      <c r="AB683" s="238"/>
      <c r="AC683" s="238"/>
      <c r="AD683" s="238"/>
    </row>
    <row r="684" spans="1:30" ht="15.75" customHeight="1">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9"/>
      <c r="Z684" s="240"/>
      <c r="AA684" s="238"/>
      <c r="AB684" s="238"/>
      <c r="AC684" s="238"/>
      <c r="AD684" s="238"/>
    </row>
    <row r="685" spans="1:30" ht="15.75" customHeight="1">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9"/>
      <c r="Z685" s="240"/>
      <c r="AA685" s="238"/>
      <c r="AB685" s="238"/>
      <c r="AC685" s="238"/>
      <c r="AD685" s="238"/>
    </row>
    <row r="686" spans="1:30" ht="15.75" customHeight="1">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9"/>
      <c r="Z686" s="240"/>
      <c r="AA686" s="238"/>
      <c r="AB686" s="238"/>
      <c r="AC686" s="238"/>
      <c r="AD686" s="238"/>
    </row>
    <row r="687" spans="1:30" ht="15.75" customHeight="1">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9"/>
      <c r="Z687" s="240"/>
      <c r="AA687" s="238"/>
      <c r="AB687" s="238"/>
      <c r="AC687" s="238"/>
      <c r="AD687" s="238"/>
    </row>
    <row r="688" spans="1:30" ht="15.75" customHeight="1">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9"/>
      <c r="Z688" s="240"/>
      <c r="AA688" s="238"/>
      <c r="AB688" s="238"/>
      <c r="AC688" s="238"/>
      <c r="AD688" s="238"/>
    </row>
    <row r="689" spans="1:30" ht="15.75" customHeight="1">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9"/>
      <c r="Z689" s="240"/>
      <c r="AA689" s="238"/>
      <c r="AB689" s="238"/>
      <c r="AC689" s="238"/>
      <c r="AD689" s="238"/>
    </row>
    <row r="690" spans="1:30" ht="15.75" customHeight="1">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9"/>
      <c r="Z690" s="240"/>
      <c r="AA690" s="238"/>
      <c r="AB690" s="238"/>
      <c r="AC690" s="238"/>
      <c r="AD690" s="238"/>
    </row>
    <row r="691" spans="1:30" ht="15.75" customHeight="1">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9"/>
      <c r="Z691" s="240"/>
      <c r="AA691" s="238"/>
      <c r="AB691" s="238"/>
      <c r="AC691" s="238"/>
      <c r="AD691" s="238"/>
    </row>
    <row r="692" spans="1:30" ht="15.75" customHeight="1">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9"/>
      <c r="Z692" s="240"/>
      <c r="AA692" s="238"/>
      <c r="AB692" s="238"/>
      <c r="AC692" s="238"/>
      <c r="AD692" s="238"/>
    </row>
    <row r="693" spans="1:30" ht="15.75" customHeight="1">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9"/>
      <c r="Z693" s="240"/>
      <c r="AA693" s="238"/>
      <c r="AB693" s="238"/>
      <c r="AC693" s="238"/>
      <c r="AD693" s="238"/>
    </row>
    <row r="694" spans="1:30" ht="15.75" customHeight="1">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9"/>
      <c r="Z694" s="240"/>
      <c r="AA694" s="238"/>
      <c r="AB694" s="238"/>
      <c r="AC694" s="238"/>
      <c r="AD694" s="238"/>
    </row>
    <row r="695" spans="1:30" ht="15.75" customHeight="1">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9"/>
      <c r="Z695" s="240"/>
      <c r="AA695" s="238"/>
      <c r="AB695" s="238"/>
      <c r="AC695" s="238"/>
      <c r="AD695" s="238"/>
    </row>
    <row r="696" spans="1:30" ht="15.75" customHeight="1">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9"/>
      <c r="Z696" s="240"/>
      <c r="AA696" s="238"/>
      <c r="AB696" s="238"/>
      <c r="AC696" s="238"/>
      <c r="AD696" s="238"/>
    </row>
    <row r="697" spans="1:30" ht="15.75" customHeight="1">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9"/>
      <c r="Z697" s="240"/>
      <c r="AA697" s="238"/>
      <c r="AB697" s="238"/>
      <c r="AC697" s="238"/>
      <c r="AD697" s="238"/>
    </row>
    <row r="698" spans="1:30" ht="15.75" customHeight="1">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9"/>
      <c r="Z698" s="240"/>
      <c r="AA698" s="238"/>
      <c r="AB698" s="238"/>
      <c r="AC698" s="238"/>
      <c r="AD698" s="238"/>
    </row>
    <row r="699" spans="1:30" ht="15.75" customHeight="1">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9"/>
      <c r="Z699" s="240"/>
      <c r="AA699" s="238"/>
      <c r="AB699" s="238"/>
      <c r="AC699" s="238"/>
      <c r="AD699" s="238"/>
    </row>
    <row r="700" spans="1:30" ht="15.75" customHeight="1">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9"/>
      <c r="Z700" s="240"/>
      <c r="AA700" s="238"/>
      <c r="AB700" s="238"/>
      <c r="AC700" s="238"/>
      <c r="AD700" s="238"/>
    </row>
    <row r="701" spans="1:30" ht="15.75" customHeight="1">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9"/>
      <c r="Z701" s="240"/>
      <c r="AA701" s="238"/>
      <c r="AB701" s="238"/>
      <c r="AC701" s="238"/>
      <c r="AD701" s="238"/>
    </row>
    <row r="702" spans="1:30" ht="15.75" customHeight="1">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9"/>
      <c r="Z702" s="240"/>
      <c r="AA702" s="238"/>
      <c r="AB702" s="238"/>
      <c r="AC702" s="238"/>
      <c r="AD702" s="238"/>
    </row>
    <row r="703" spans="1:30" ht="15.75" customHeight="1">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9"/>
      <c r="Z703" s="240"/>
      <c r="AA703" s="238"/>
      <c r="AB703" s="238"/>
      <c r="AC703" s="238"/>
      <c r="AD703" s="238"/>
    </row>
    <row r="704" spans="1:30" ht="15.75" customHeight="1">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9"/>
      <c r="Z704" s="240"/>
      <c r="AA704" s="238"/>
      <c r="AB704" s="238"/>
      <c r="AC704" s="238"/>
      <c r="AD704" s="238"/>
    </row>
    <row r="705" spans="1:30" ht="15.75" customHeight="1">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9"/>
      <c r="Z705" s="240"/>
      <c r="AA705" s="238"/>
      <c r="AB705" s="238"/>
      <c r="AC705" s="238"/>
      <c r="AD705" s="238"/>
    </row>
    <row r="706" spans="1:30" ht="15.75" customHeight="1">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9"/>
      <c r="Z706" s="240"/>
      <c r="AA706" s="238"/>
      <c r="AB706" s="238"/>
      <c r="AC706" s="238"/>
      <c r="AD706" s="238"/>
    </row>
    <row r="707" spans="1:30" ht="15.75" customHeight="1">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9"/>
      <c r="Z707" s="240"/>
      <c r="AA707" s="238"/>
      <c r="AB707" s="238"/>
      <c r="AC707" s="238"/>
      <c r="AD707" s="238"/>
    </row>
    <row r="708" spans="1:30" ht="15.75" customHeight="1">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9"/>
      <c r="Z708" s="240"/>
      <c r="AA708" s="238"/>
      <c r="AB708" s="238"/>
      <c r="AC708" s="238"/>
      <c r="AD708" s="238"/>
    </row>
    <row r="709" spans="1:30" ht="15.75" customHeight="1">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9"/>
      <c r="Z709" s="240"/>
      <c r="AA709" s="238"/>
      <c r="AB709" s="238"/>
      <c r="AC709" s="238"/>
      <c r="AD709" s="238"/>
    </row>
    <row r="710" spans="1:30" ht="15.75" customHeight="1">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9"/>
      <c r="Z710" s="240"/>
      <c r="AA710" s="238"/>
      <c r="AB710" s="238"/>
      <c r="AC710" s="238"/>
      <c r="AD710" s="238"/>
    </row>
    <row r="711" spans="1:30" ht="15.75" customHeight="1">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9"/>
      <c r="Z711" s="240"/>
      <c r="AA711" s="238"/>
      <c r="AB711" s="238"/>
      <c r="AC711" s="238"/>
      <c r="AD711" s="238"/>
    </row>
    <row r="712" spans="1:30" ht="15.75" customHeight="1">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9"/>
      <c r="Z712" s="240"/>
      <c r="AA712" s="238"/>
      <c r="AB712" s="238"/>
      <c r="AC712" s="238"/>
      <c r="AD712" s="238"/>
    </row>
    <row r="713" spans="1:30" ht="15.75" customHeight="1">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9"/>
      <c r="Z713" s="240"/>
      <c r="AA713" s="238"/>
      <c r="AB713" s="238"/>
      <c r="AC713" s="238"/>
      <c r="AD713" s="238"/>
    </row>
    <row r="714" spans="1:30" ht="15.75" customHeight="1">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9"/>
      <c r="Z714" s="240"/>
      <c r="AA714" s="238"/>
      <c r="AB714" s="238"/>
      <c r="AC714" s="238"/>
      <c r="AD714" s="238"/>
    </row>
    <row r="715" spans="1:30" ht="15.75" customHeight="1">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9"/>
      <c r="Z715" s="240"/>
      <c r="AA715" s="238"/>
      <c r="AB715" s="238"/>
      <c r="AC715" s="238"/>
      <c r="AD715" s="238"/>
    </row>
    <row r="716" spans="1:30" ht="15.75" customHeight="1">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9"/>
      <c r="Z716" s="240"/>
      <c r="AA716" s="238"/>
      <c r="AB716" s="238"/>
      <c r="AC716" s="238"/>
      <c r="AD716" s="238"/>
    </row>
    <row r="717" spans="1:30" ht="15.75" customHeight="1">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9"/>
      <c r="Z717" s="240"/>
      <c r="AA717" s="238"/>
      <c r="AB717" s="238"/>
      <c r="AC717" s="238"/>
      <c r="AD717" s="238"/>
    </row>
    <row r="718" spans="1:30" ht="15.75" customHeight="1">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9"/>
      <c r="Z718" s="240"/>
      <c r="AA718" s="238"/>
      <c r="AB718" s="238"/>
      <c r="AC718" s="238"/>
      <c r="AD718" s="238"/>
    </row>
    <row r="719" spans="1:30" ht="15.75" customHeight="1">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9"/>
      <c r="Z719" s="240"/>
      <c r="AA719" s="238"/>
      <c r="AB719" s="238"/>
      <c r="AC719" s="238"/>
      <c r="AD719" s="238"/>
    </row>
    <row r="720" spans="1:30" ht="15.75" customHeight="1">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9"/>
      <c r="Z720" s="240"/>
      <c r="AA720" s="238"/>
      <c r="AB720" s="238"/>
      <c r="AC720" s="238"/>
      <c r="AD720" s="238"/>
    </row>
    <row r="721" spans="1:30" ht="15.75" customHeight="1">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9"/>
      <c r="Z721" s="240"/>
      <c r="AA721" s="238"/>
      <c r="AB721" s="238"/>
      <c r="AC721" s="238"/>
      <c r="AD721" s="238"/>
    </row>
    <row r="722" spans="1:30" ht="15.75" customHeight="1">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9"/>
      <c r="Z722" s="240"/>
      <c r="AA722" s="238"/>
      <c r="AB722" s="238"/>
      <c r="AC722" s="238"/>
      <c r="AD722" s="238"/>
    </row>
    <row r="723" spans="1:30" ht="15.75" customHeight="1">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9"/>
      <c r="Z723" s="240"/>
      <c r="AA723" s="238"/>
      <c r="AB723" s="238"/>
      <c r="AC723" s="238"/>
      <c r="AD723" s="238"/>
    </row>
    <row r="724" spans="1:30" ht="15.75" customHeight="1">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9"/>
      <c r="Z724" s="240"/>
      <c r="AA724" s="238"/>
      <c r="AB724" s="238"/>
      <c r="AC724" s="238"/>
      <c r="AD724" s="238"/>
    </row>
    <row r="725" spans="1:30" ht="15.75" customHeight="1">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9"/>
      <c r="Z725" s="240"/>
      <c r="AA725" s="238"/>
      <c r="AB725" s="238"/>
      <c r="AC725" s="238"/>
      <c r="AD725" s="238"/>
    </row>
    <row r="726" spans="1:30" ht="15.75" customHeight="1">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9"/>
      <c r="Z726" s="240"/>
      <c r="AA726" s="238"/>
      <c r="AB726" s="238"/>
      <c r="AC726" s="238"/>
      <c r="AD726" s="238"/>
    </row>
    <row r="727" spans="1:30" ht="15.75" customHeight="1">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9"/>
      <c r="Z727" s="240"/>
      <c r="AA727" s="238"/>
      <c r="AB727" s="238"/>
      <c r="AC727" s="238"/>
      <c r="AD727" s="238"/>
    </row>
    <row r="728" spans="1:30" ht="15.75" customHeight="1">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9"/>
      <c r="Z728" s="240"/>
      <c r="AA728" s="238"/>
      <c r="AB728" s="238"/>
      <c r="AC728" s="238"/>
      <c r="AD728" s="238"/>
    </row>
    <row r="729" spans="1:30" ht="15.75" customHeight="1">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9"/>
      <c r="Z729" s="240"/>
      <c r="AA729" s="238"/>
      <c r="AB729" s="238"/>
      <c r="AC729" s="238"/>
      <c r="AD729" s="238"/>
    </row>
    <row r="730" spans="1:30" ht="15.75" customHeight="1">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9"/>
      <c r="Z730" s="240"/>
      <c r="AA730" s="238"/>
      <c r="AB730" s="238"/>
      <c r="AC730" s="238"/>
      <c r="AD730" s="238"/>
    </row>
    <row r="731" spans="1:30" ht="15.75" customHeight="1">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9"/>
      <c r="Z731" s="240"/>
      <c r="AA731" s="238"/>
      <c r="AB731" s="238"/>
      <c r="AC731" s="238"/>
      <c r="AD731" s="238"/>
    </row>
    <row r="732" spans="1:30" ht="15.75" customHeight="1">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9"/>
      <c r="Z732" s="240"/>
      <c r="AA732" s="238"/>
      <c r="AB732" s="238"/>
      <c r="AC732" s="238"/>
      <c r="AD732" s="238"/>
    </row>
    <row r="733" spans="1:30" ht="15.75" customHeight="1">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9"/>
      <c r="Z733" s="240"/>
      <c r="AA733" s="238"/>
      <c r="AB733" s="238"/>
      <c r="AC733" s="238"/>
      <c r="AD733" s="238"/>
    </row>
    <row r="734" spans="1:30" ht="15.75" customHeight="1">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9"/>
      <c r="Z734" s="240"/>
      <c r="AA734" s="238"/>
      <c r="AB734" s="238"/>
      <c r="AC734" s="238"/>
      <c r="AD734" s="238"/>
    </row>
    <row r="735" spans="1:30" ht="15.75" customHeight="1">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9"/>
      <c r="Z735" s="240"/>
      <c r="AA735" s="238"/>
      <c r="AB735" s="238"/>
      <c r="AC735" s="238"/>
      <c r="AD735" s="238"/>
    </row>
    <row r="736" spans="1:30" ht="15.75" customHeight="1">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9"/>
      <c r="Z736" s="240"/>
      <c r="AA736" s="238"/>
      <c r="AB736" s="238"/>
      <c r="AC736" s="238"/>
      <c r="AD736" s="238"/>
    </row>
    <row r="737" spans="1:30" ht="15.75" customHeight="1">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9"/>
      <c r="Z737" s="240"/>
      <c r="AA737" s="238"/>
      <c r="AB737" s="238"/>
      <c r="AC737" s="238"/>
      <c r="AD737" s="238"/>
    </row>
    <row r="738" spans="1:30" ht="15.75" customHeight="1">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9"/>
      <c r="Z738" s="240"/>
      <c r="AA738" s="238"/>
      <c r="AB738" s="238"/>
      <c r="AC738" s="238"/>
      <c r="AD738" s="238"/>
    </row>
    <row r="739" spans="1:30" ht="15.75" customHeight="1">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9"/>
      <c r="Z739" s="240"/>
      <c r="AA739" s="238"/>
      <c r="AB739" s="238"/>
      <c r="AC739" s="238"/>
      <c r="AD739" s="238"/>
    </row>
    <row r="740" spans="1:30" ht="15.75" customHeight="1">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9"/>
      <c r="Z740" s="240"/>
      <c r="AA740" s="238"/>
      <c r="AB740" s="238"/>
      <c r="AC740" s="238"/>
      <c r="AD740" s="238"/>
    </row>
    <row r="741" spans="1:30" ht="15.75" customHeight="1">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9"/>
      <c r="Z741" s="240"/>
      <c r="AA741" s="238"/>
      <c r="AB741" s="238"/>
      <c r="AC741" s="238"/>
      <c r="AD741" s="238"/>
    </row>
    <row r="742" spans="1:30" ht="15.75" customHeight="1">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9"/>
      <c r="Z742" s="240"/>
      <c r="AA742" s="238"/>
      <c r="AB742" s="238"/>
      <c r="AC742" s="238"/>
      <c r="AD742" s="238"/>
    </row>
    <row r="743" spans="1:30" ht="15.75" customHeight="1">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9"/>
      <c r="Z743" s="240"/>
      <c r="AA743" s="238"/>
      <c r="AB743" s="238"/>
      <c r="AC743" s="238"/>
      <c r="AD743" s="238"/>
    </row>
    <row r="744" spans="1:30" ht="15.75" customHeight="1">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9"/>
      <c r="Z744" s="240"/>
      <c r="AA744" s="238"/>
      <c r="AB744" s="238"/>
      <c r="AC744" s="238"/>
      <c r="AD744" s="238"/>
    </row>
    <row r="745" spans="1:30" ht="15.75" customHeight="1">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9"/>
      <c r="Z745" s="240"/>
      <c r="AA745" s="238"/>
      <c r="AB745" s="238"/>
      <c r="AC745" s="238"/>
      <c r="AD745" s="238"/>
    </row>
    <row r="746" spans="1:30" ht="15.75" customHeight="1">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9"/>
      <c r="Z746" s="240"/>
      <c r="AA746" s="238"/>
      <c r="AB746" s="238"/>
      <c r="AC746" s="238"/>
      <c r="AD746" s="238"/>
    </row>
    <row r="747" spans="1:30" ht="15.75" customHeight="1">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9"/>
      <c r="Z747" s="240"/>
      <c r="AA747" s="238"/>
      <c r="AB747" s="238"/>
      <c r="AC747" s="238"/>
      <c r="AD747" s="238"/>
    </row>
    <row r="748" spans="1:30" ht="15.75" customHeight="1">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9"/>
      <c r="Z748" s="240"/>
      <c r="AA748" s="238"/>
      <c r="AB748" s="238"/>
      <c r="AC748" s="238"/>
      <c r="AD748" s="238"/>
    </row>
    <row r="749" spans="1:30" ht="15.75" customHeight="1">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9"/>
      <c r="Z749" s="240"/>
      <c r="AA749" s="238"/>
      <c r="AB749" s="238"/>
      <c r="AC749" s="238"/>
      <c r="AD749" s="238"/>
    </row>
    <row r="750" spans="1:30" ht="15.75" customHeight="1">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9"/>
      <c r="Z750" s="240"/>
      <c r="AA750" s="238"/>
      <c r="AB750" s="238"/>
      <c r="AC750" s="238"/>
      <c r="AD750" s="238"/>
    </row>
    <row r="751" spans="1:30" ht="15.75" customHeight="1">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9"/>
      <c r="Z751" s="240"/>
      <c r="AA751" s="238"/>
      <c r="AB751" s="238"/>
      <c r="AC751" s="238"/>
      <c r="AD751" s="238"/>
    </row>
    <row r="752" spans="1:30" ht="15.75" customHeight="1">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9"/>
      <c r="Z752" s="240"/>
      <c r="AA752" s="238"/>
      <c r="AB752" s="238"/>
      <c r="AC752" s="238"/>
      <c r="AD752" s="238"/>
    </row>
    <row r="753" spans="1:30" ht="15.75" customHeight="1">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9"/>
      <c r="Z753" s="240"/>
      <c r="AA753" s="238"/>
      <c r="AB753" s="238"/>
      <c r="AC753" s="238"/>
      <c r="AD753" s="238"/>
    </row>
    <row r="754" spans="1:30" ht="15.75" customHeight="1">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9"/>
      <c r="Z754" s="240"/>
      <c r="AA754" s="238"/>
      <c r="AB754" s="238"/>
      <c r="AC754" s="238"/>
      <c r="AD754" s="238"/>
    </row>
    <row r="755" spans="1:30" ht="15.75" customHeight="1">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9"/>
      <c r="Z755" s="240"/>
      <c r="AA755" s="238"/>
      <c r="AB755" s="238"/>
      <c r="AC755" s="238"/>
      <c r="AD755" s="238"/>
    </row>
    <row r="756" spans="1:30" ht="15.75" customHeight="1">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9"/>
      <c r="Z756" s="240"/>
      <c r="AA756" s="238"/>
      <c r="AB756" s="238"/>
      <c r="AC756" s="238"/>
      <c r="AD756" s="238"/>
    </row>
    <row r="757" spans="1:30" ht="15.75" customHeight="1">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9"/>
      <c r="Z757" s="240"/>
      <c r="AA757" s="238"/>
      <c r="AB757" s="238"/>
      <c r="AC757" s="238"/>
      <c r="AD757" s="238"/>
    </row>
    <row r="758" spans="1:30" ht="15.75" customHeight="1">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9"/>
      <c r="Z758" s="240"/>
      <c r="AA758" s="238"/>
      <c r="AB758" s="238"/>
      <c r="AC758" s="238"/>
      <c r="AD758" s="238"/>
    </row>
    <row r="759" spans="1:30" ht="15.75" customHeight="1">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9"/>
      <c r="Z759" s="240"/>
      <c r="AA759" s="238"/>
      <c r="AB759" s="238"/>
      <c r="AC759" s="238"/>
      <c r="AD759" s="238"/>
    </row>
    <row r="760" spans="1:30" ht="15.75" customHeight="1">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9"/>
      <c r="Z760" s="240"/>
      <c r="AA760" s="238"/>
      <c r="AB760" s="238"/>
      <c r="AC760" s="238"/>
      <c r="AD760" s="238"/>
    </row>
    <row r="761" spans="1:30" ht="15.75" customHeight="1">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9"/>
      <c r="Z761" s="240"/>
      <c r="AA761" s="238"/>
      <c r="AB761" s="238"/>
      <c r="AC761" s="238"/>
      <c r="AD761" s="238"/>
    </row>
    <row r="762" spans="1:30" ht="15.75" customHeight="1">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9"/>
      <c r="Z762" s="240"/>
      <c r="AA762" s="238"/>
      <c r="AB762" s="238"/>
      <c r="AC762" s="238"/>
      <c r="AD762" s="238"/>
    </row>
    <row r="763" spans="1:30" ht="15.75" customHeight="1">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9"/>
      <c r="Z763" s="240"/>
      <c r="AA763" s="238"/>
      <c r="AB763" s="238"/>
      <c r="AC763" s="238"/>
      <c r="AD763" s="238"/>
    </row>
    <row r="764" spans="1:30" ht="15.75" customHeight="1">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9"/>
      <c r="Z764" s="240"/>
      <c r="AA764" s="238"/>
      <c r="AB764" s="238"/>
      <c r="AC764" s="238"/>
      <c r="AD764" s="238"/>
    </row>
    <row r="765" spans="1:30" ht="15.75" customHeight="1">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9"/>
      <c r="Z765" s="240"/>
      <c r="AA765" s="238"/>
      <c r="AB765" s="238"/>
      <c r="AC765" s="238"/>
      <c r="AD765" s="238"/>
    </row>
    <row r="766" spans="1:30" ht="15.75" customHeight="1">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9"/>
      <c r="Z766" s="240"/>
      <c r="AA766" s="238"/>
      <c r="AB766" s="238"/>
      <c r="AC766" s="238"/>
      <c r="AD766" s="238"/>
    </row>
    <row r="767" spans="1:30" ht="15.75" customHeight="1">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9"/>
      <c r="Z767" s="240"/>
      <c r="AA767" s="238"/>
      <c r="AB767" s="238"/>
      <c r="AC767" s="238"/>
      <c r="AD767" s="238"/>
    </row>
    <row r="768" spans="1:30" ht="15.75" customHeight="1">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9"/>
      <c r="Z768" s="240"/>
      <c r="AA768" s="238"/>
      <c r="AB768" s="238"/>
      <c r="AC768" s="238"/>
      <c r="AD768" s="238"/>
    </row>
    <row r="769" spans="1:30" ht="15.75" customHeight="1">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9"/>
      <c r="Z769" s="240"/>
      <c r="AA769" s="238"/>
      <c r="AB769" s="238"/>
      <c r="AC769" s="238"/>
      <c r="AD769" s="238"/>
    </row>
    <row r="770" spans="1:30" ht="15.75" customHeight="1">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9"/>
      <c r="Z770" s="240"/>
      <c r="AA770" s="238"/>
      <c r="AB770" s="238"/>
      <c r="AC770" s="238"/>
      <c r="AD770" s="238"/>
    </row>
    <row r="771" spans="1:30" ht="15.75" customHeight="1">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9"/>
      <c r="Z771" s="240"/>
      <c r="AA771" s="238"/>
      <c r="AB771" s="238"/>
      <c r="AC771" s="238"/>
      <c r="AD771" s="238"/>
    </row>
    <row r="772" spans="1:30" ht="15.75" customHeight="1">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9"/>
      <c r="Z772" s="240"/>
      <c r="AA772" s="238"/>
      <c r="AB772" s="238"/>
      <c r="AC772" s="238"/>
      <c r="AD772" s="238"/>
    </row>
    <row r="773" spans="1:30" ht="15.75" customHeight="1">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9"/>
      <c r="Z773" s="240"/>
      <c r="AA773" s="238"/>
      <c r="AB773" s="238"/>
      <c r="AC773" s="238"/>
      <c r="AD773" s="238"/>
    </row>
    <row r="774" spans="1:30" ht="15.75" customHeight="1">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9"/>
      <c r="Z774" s="240"/>
      <c r="AA774" s="238"/>
      <c r="AB774" s="238"/>
      <c r="AC774" s="238"/>
      <c r="AD774" s="238"/>
    </row>
    <row r="775" spans="1:30" ht="15.75" customHeight="1">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9"/>
      <c r="Z775" s="240"/>
      <c r="AA775" s="238"/>
      <c r="AB775" s="238"/>
      <c r="AC775" s="238"/>
      <c r="AD775" s="238"/>
    </row>
    <row r="776" spans="1:30" ht="15.75" customHeight="1">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9"/>
      <c r="Z776" s="240"/>
      <c r="AA776" s="238"/>
      <c r="AB776" s="238"/>
      <c r="AC776" s="238"/>
      <c r="AD776" s="238"/>
    </row>
    <row r="777" spans="1:30" ht="15.75" customHeight="1">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9"/>
      <c r="Z777" s="240"/>
      <c r="AA777" s="238"/>
      <c r="AB777" s="238"/>
      <c r="AC777" s="238"/>
      <c r="AD777" s="238"/>
    </row>
    <row r="778" spans="1:30" ht="15.75" customHeight="1">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9"/>
      <c r="Z778" s="240"/>
      <c r="AA778" s="238"/>
      <c r="AB778" s="238"/>
      <c r="AC778" s="238"/>
      <c r="AD778" s="238"/>
    </row>
    <row r="779" spans="1:30" ht="15.75" customHeight="1">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9"/>
      <c r="Z779" s="240"/>
      <c r="AA779" s="238"/>
      <c r="AB779" s="238"/>
      <c r="AC779" s="238"/>
      <c r="AD779" s="238"/>
    </row>
    <row r="780" spans="1:30" ht="15.75" customHeight="1">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9"/>
      <c r="Z780" s="240"/>
      <c r="AA780" s="238"/>
      <c r="AB780" s="238"/>
      <c r="AC780" s="238"/>
      <c r="AD780" s="238"/>
    </row>
    <row r="781" spans="1:30" ht="15.75" customHeight="1">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9"/>
      <c r="Z781" s="240"/>
      <c r="AA781" s="238"/>
      <c r="AB781" s="238"/>
      <c r="AC781" s="238"/>
      <c r="AD781" s="238"/>
    </row>
    <row r="782" spans="1:30" ht="15.75" customHeight="1">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9"/>
      <c r="Z782" s="240"/>
      <c r="AA782" s="238"/>
      <c r="AB782" s="238"/>
      <c r="AC782" s="238"/>
      <c r="AD782" s="238"/>
    </row>
    <row r="783" spans="1:30" ht="15.75" customHeight="1">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9"/>
      <c r="Z783" s="240"/>
      <c r="AA783" s="238"/>
      <c r="AB783" s="238"/>
      <c r="AC783" s="238"/>
      <c r="AD783" s="238"/>
    </row>
    <row r="784" spans="1:30" ht="15.75" customHeight="1">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9"/>
      <c r="Z784" s="240"/>
      <c r="AA784" s="238"/>
      <c r="AB784" s="238"/>
      <c r="AC784" s="238"/>
      <c r="AD784" s="238"/>
    </row>
    <row r="785" spans="1:30" ht="15.75" customHeight="1">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9"/>
      <c r="Z785" s="240"/>
      <c r="AA785" s="238"/>
      <c r="AB785" s="238"/>
      <c r="AC785" s="238"/>
      <c r="AD785" s="238"/>
    </row>
    <row r="786" spans="1:30" ht="15.75" customHeight="1">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9"/>
      <c r="Z786" s="240"/>
      <c r="AA786" s="238"/>
      <c r="AB786" s="238"/>
      <c r="AC786" s="238"/>
      <c r="AD786" s="238"/>
    </row>
    <row r="787" spans="1:30" ht="15.75" customHeight="1">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9"/>
      <c r="Z787" s="240"/>
      <c r="AA787" s="238"/>
      <c r="AB787" s="238"/>
      <c r="AC787" s="238"/>
      <c r="AD787" s="238"/>
    </row>
    <row r="788" spans="1:30" ht="15.75" customHeight="1">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9"/>
      <c r="Z788" s="240"/>
      <c r="AA788" s="238"/>
      <c r="AB788" s="238"/>
      <c r="AC788" s="238"/>
      <c r="AD788" s="238"/>
    </row>
    <row r="789" spans="1:30" ht="15.75" customHeight="1">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9"/>
      <c r="Z789" s="240"/>
      <c r="AA789" s="238"/>
      <c r="AB789" s="238"/>
      <c r="AC789" s="238"/>
      <c r="AD789" s="238"/>
    </row>
    <row r="790" spans="1:30" ht="15.75" customHeight="1">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9"/>
      <c r="Z790" s="240"/>
      <c r="AA790" s="238"/>
      <c r="AB790" s="238"/>
      <c r="AC790" s="238"/>
      <c r="AD790" s="238"/>
    </row>
    <row r="791" spans="1:30" ht="15.75" customHeight="1">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9"/>
      <c r="Z791" s="240"/>
      <c r="AA791" s="238"/>
      <c r="AB791" s="238"/>
      <c r="AC791" s="238"/>
      <c r="AD791" s="238"/>
    </row>
    <row r="792" spans="1:30" ht="15.75" customHeight="1">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9"/>
      <c r="Z792" s="240"/>
      <c r="AA792" s="238"/>
      <c r="AB792" s="238"/>
      <c r="AC792" s="238"/>
      <c r="AD792" s="238"/>
    </row>
    <row r="793" spans="1:30" ht="15.75" customHeight="1">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9"/>
      <c r="Z793" s="240"/>
      <c r="AA793" s="238"/>
      <c r="AB793" s="238"/>
      <c r="AC793" s="238"/>
      <c r="AD793" s="238"/>
    </row>
    <row r="794" spans="1:30" ht="15.75" customHeight="1">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9"/>
      <c r="Z794" s="240"/>
      <c r="AA794" s="238"/>
      <c r="AB794" s="238"/>
      <c r="AC794" s="238"/>
      <c r="AD794" s="238"/>
    </row>
    <row r="795" spans="1:30" ht="15.75" customHeight="1">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9"/>
      <c r="Z795" s="240"/>
      <c r="AA795" s="238"/>
      <c r="AB795" s="238"/>
      <c r="AC795" s="238"/>
      <c r="AD795" s="238"/>
    </row>
    <row r="796" spans="1:30" ht="15.75" customHeight="1">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9"/>
      <c r="Z796" s="240"/>
      <c r="AA796" s="238"/>
      <c r="AB796" s="238"/>
      <c r="AC796" s="238"/>
      <c r="AD796" s="238"/>
    </row>
    <row r="797" spans="1:30" ht="15.75" customHeight="1">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9"/>
      <c r="Z797" s="240"/>
      <c r="AA797" s="238"/>
      <c r="AB797" s="238"/>
      <c r="AC797" s="238"/>
      <c r="AD797" s="238"/>
    </row>
    <row r="798" spans="1:30" ht="15.75" customHeight="1">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9"/>
      <c r="Z798" s="240"/>
      <c r="AA798" s="238"/>
      <c r="AB798" s="238"/>
      <c r="AC798" s="238"/>
      <c r="AD798" s="238"/>
    </row>
    <row r="799" spans="1:30" ht="15.75" customHeight="1">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9"/>
      <c r="Z799" s="240"/>
      <c r="AA799" s="238"/>
      <c r="AB799" s="238"/>
      <c r="AC799" s="238"/>
      <c r="AD799" s="238"/>
    </row>
    <row r="800" spans="1:30" ht="15.75" customHeight="1">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9"/>
      <c r="Z800" s="240"/>
      <c r="AA800" s="238"/>
      <c r="AB800" s="238"/>
      <c r="AC800" s="238"/>
      <c r="AD800" s="238"/>
    </row>
    <row r="801" spans="1:30" ht="15.75" customHeight="1">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9"/>
      <c r="Z801" s="240"/>
      <c r="AA801" s="238"/>
      <c r="AB801" s="238"/>
      <c r="AC801" s="238"/>
      <c r="AD801" s="238"/>
    </row>
    <row r="802" spans="1:30" ht="15.75" customHeight="1">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9"/>
      <c r="Z802" s="240"/>
      <c r="AA802" s="238"/>
      <c r="AB802" s="238"/>
      <c r="AC802" s="238"/>
      <c r="AD802" s="238"/>
    </row>
    <row r="803" spans="1:30" ht="15.75" customHeight="1">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9"/>
      <c r="Z803" s="240"/>
      <c r="AA803" s="238"/>
      <c r="AB803" s="238"/>
      <c r="AC803" s="238"/>
      <c r="AD803" s="238"/>
    </row>
    <row r="804" spans="1:30" ht="15.75" customHeight="1">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9"/>
      <c r="Z804" s="240"/>
      <c r="AA804" s="238"/>
      <c r="AB804" s="238"/>
      <c r="AC804" s="238"/>
      <c r="AD804" s="238"/>
    </row>
    <row r="805" spans="1:30" ht="15.75" customHeight="1">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9"/>
      <c r="Z805" s="240"/>
      <c r="AA805" s="238"/>
      <c r="AB805" s="238"/>
      <c r="AC805" s="238"/>
      <c r="AD805" s="238"/>
    </row>
    <row r="806" spans="1:30" ht="15.75" customHeight="1">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9"/>
      <c r="Z806" s="240"/>
      <c r="AA806" s="238"/>
      <c r="AB806" s="238"/>
      <c r="AC806" s="238"/>
      <c r="AD806" s="238"/>
    </row>
    <row r="807" spans="1:30" ht="15.75" customHeight="1">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9"/>
      <c r="Z807" s="240"/>
      <c r="AA807" s="238"/>
      <c r="AB807" s="238"/>
      <c r="AC807" s="238"/>
      <c r="AD807" s="238"/>
    </row>
    <row r="808" spans="1:30" ht="15.75" customHeight="1">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9"/>
      <c r="Z808" s="240"/>
      <c r="AA808" s="238"/>
      <c r="AB808" s="238"/>
      <c r="AC808" s="238"/>
      <c r="AD808" s="238"/>
    </row>
    <row r="809" spans="1:30" ht="15.75" customHeight="1">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9"/>
      <c r="Z809" s="240"/>
      <c r="AA809" s="238"/>
      <c r="AB809" s="238"/>
      <c r="AC809" s="238"/>
      <c r="AD809" s="238"/>
    </row>
    <row r="810" spans="1:30" ht="15.75" customHeight="1">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9"/>
      <c r="Z810" s="240"/>
      <c r="AA810" s="238"/>
      <c r="AB810" s="238"/>
      <c r="AC810" s="238"/>
      <c r="AD810" s="238"/>
    </row>
    <row r="811" spans="1:30" ht="15.75" customHeight="1">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9"/>
      <c r="Z811" s="240"/>
      <c r="AA811" s="238"/>
      <c r="AB811" s="238"/>
      <c r="AC811" s="238"/>
      <c r="AD811" s="238"/>
    </row>
    <row r="812" spans="1:30" ht="15.75" customHeight="1">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9"/>
      <c r="Z812" s="240"/>
      <c r="AA812" s="238"/>
      <c r="AB812" s="238"/>
      <c r="AC812" s="238"/>
      <c r="AD812" s="238"/>
    </row>
    <row r="813" spans="1:30" ht="15.75" customHeight="1">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9"/>
      <c r="Z813" s="240"/>
      <c r="AA813" s="238"/>
      <c r="AB813" s="238"/>
      <c r="AC813" s="238"/>
      <c r="AD813" s="238"/>
    </row>
    <row r="814" spans="1:30" ht="15.75" customHeight="1">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9"/>
      <c r="Z814" s="240"/>
      <c r="AA814" s="238"/>
      <c r="AB814" s="238"/>
      <c r="AC814" s="238"/>
      <c r="AD814" s="238"/>
    </row>
    <row r="815" spans="1:30" ht="15.75" customHeight="1">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9"/>
      <c r="Z815" s="240"/>
      <c r="AA815" s="238"/>
      <c r="AB815" s="238"/>
      <c r="AC815" s="238"/>
      <c r="AD815" s="238"/>
    </row>
    <row r="816" spans="1:30" ht="15.75" customHeight="1">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9"/>
      <c r="Z816" s="240"/>
      <c r="AA816" s="238"/>
      <c r="AB816" s="238"/>
      <c r="AC816" s="238"/>
      <c r="AD816" s="238"/>
    </row>
    <row r="817" spans="1:30" ht="15.75" customHeight="1">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9"/>
      <c r="Z817" s="240"/>
      <c r="AA817" s="238"/>
      <c r="AB817" s="238"/>
      <c r="AC817" s="238"/>
      <c r="AD817" s="238"/>
    </row>
    <row r="818" spans="1:30" ht="15.75" customHeight="1">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9"/>
      <c r="Z818" s="240"/>
      <c r="AA818" s="238"/>
      <c r="AB818" s="238"/>
      <c r="AC818" s="238"/>
      <c r="AD818" s="238"/>
    </row>
    <row r="819" spans="1:30" ht="15.75" customHeight="1">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9"/>
      <c r="Z819" s="240"/>
      <c r="AA819" s="238"/>
      <c r="AB819" s="238"/>
      <c r="AC819" s="238"/>
      <c r="AD819" s="238"/>
    </row>
    <row r="820" spans="1:30" ht="15.75" customHeight="1">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9"/>
      <c r="Z820" s="240"/>
      <c r="AA820" s="238"/>
      <c r="AB820" s="238"/>
      <c r="AC820" s="238"/>
      <c r="AD820" s="238"/>
    </row>
    <row r="821" spans="1:30" ht="15.75" customHeight="1">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9"/>
      <c r="Z821" s="240"/>
      <c r="AA821" s="238"/>
      <c r="AB821" s="238"/>
      <c r="AC821" s="238"/>
      <c r="AD821" s="238"/>
    </row>
    <row r="822" spans="1:30" ht="15.75" customHeight="1">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9"/>
      <c r="Z822" s="240"/>
      <c r="AA822" s="238"/>
      <c r="AB822" s="238"/>
      <c r="AC822" s="238"/>
      <c r="AD822" s="238"/>
    </row>
    <row r="823" spans="1:30" ht="15.75" customHeight="1">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9"/>
      <c r="Z823" s="240"/>
      <c r="AA823" s="238"/>
      <c r="AB823" s="238"/>
      <c r="AC823" s="238"/>
      <c r="AD823" s="238"/>
    </row>
    <row r="824" spans="1:30" ht="15.75" customHeight="1">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9"/>
      <c r="Z824" s="240"/>
      <c r="AA824" s="238"/>
      <c r="AB824" s="238"/>
      <c r="AC824" s="238"/>
      <c r="AD824" s="238"/>
    </row>
    <row r="825" spans="1:30" ht="15.75" customHeight="1">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9"/>
      <c r="Z825" s="240"/>
      <c r="AA825" s="238"/>
      <c r="AB825" s="238"/>
      <c r="AC825" s="238"/>
      <c r="AD825" s="238"/>
    </row>
    <row r="826" spans="1:30" ht="15.75" customHeight="1">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9"/>
      <c r="Z826" s="240"/>
      <c r="AA826" s="238"/>
      <c r="AB826" s="238"/>
      <c r="AC826" s="238"/>
      <c r="AD826" s="238"/>
    </row>
    <row r="827" spans="1:30" ht="15.75" customHeight="1">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9"/>
      <c r="Z827" s="240"/>
      <c r="AA827" s="238"/>
      <c r="AB827" s="238"/>
      <c r="AC827" s="238"/>
      <c r="AD827" s="238"/>
    </row>
    <row r="828" spans="1:30" ht="15.75" customHeight="1">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9"/>
      <c r="Z828" s="240"/>
      <c r="AA828" s="238"/>
      <c r="AB828" s="238"/>
      <c r="AC828" s="238"/>
      <c r="AD828" s="238"/>
    </row>
    <row r="829" spans="1:30" ht="15.75" customHeight="1">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9"/>
      <c r="Z829" s="240"/>
      <c r="AA829" s="238"/>
      <c r="AB829" s="238"/>
      <c r="AC829" s="238"/>
      <c r="AD829" s="238"/>
    </row>
    <row r="830" spans="1:30" ht="15.75" customHeight="1">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9"/>
      <c r="Z830" s="240"/>
      <c r="AA830" s="238"/>
      <c r="AB830" s="238"/>
      <c r="AC830" s="238"/>
      <c r="AD830" s="238"/>
    </row>
    <row r="831" spans="1:30" ht="15.75" customHeight="1">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9"/>
      <c r="Z831" s="240"/>
      <c r="AA831" s="238"/>
      <c r="AB831" s="238"/>
      <c r="AC831" s="238"/>
      <c r="AD831" s="238"/>
    </row>
    <row r="832" spans="1:30" ht="15.75" customHeight="1">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9"/>
      <c r="Z832" s="240"/>
      <c r="AA832" s="238"/>
      <c r="AB832" s="238"/>
      <c r="AC832" s="238"/>
      <c r="AD832" s="238"/>
    </row>
    <row r="833" spans="1:30" ht="15.75" customHeight="1">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9"/>
      <c r="Z833" s="240"/>
      <c r="AA833" s="238"/>
      <c r="AB833" s="238"/>
      <c r="AC833" s="238"/>
      <c r="AD833" s="238"/>
    </row>
    <row r="834" spans="1:30" ht="15.75" customHeight="1">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9"/>
      <c r="Z834" s="240"/>
      <c r="AA834" s="238"/>
      <c r="AB834" s="238"/>
      <c r="AC834" s="238"/>
      <c r="AD834" s="238"/>
    </row>
    <row r="835" spans="1:30" ht="15.75" customHeight="1">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9"/>
      <c r="Z835" s="240"/>
      <c r="AA835" s="238"/>
      <c r="AB835" s="238"/>
      <c r="AC835" s="238"/>
      <c r="AD835" s="238"/>
    </row>
    <row r="836" spans="1:30" ht="15.75" customHeight="1">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9"/>
      <c r="Z836" s="240"/>
      <c r="AA836" s="238"/>
      <c r="AB836" s="238"/>
      <c r="AC836" s="238"/>
      <c r="AD836" s="238"/>
    </row>
    <row r="837" spans="1:30" ht="15.75" customHeight="1">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9"/>
      <c r="Z837" s="240"/>
      <c r="AA837" s="238"/>
      <c r="AB837" s="238"/>
      <c r="AC837" s="238"/>
      <c r="AD837" s="238"/>
    </row>
    <row r="838" spans="1:30" ht="15.75" customHeight="1">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9"/>
      <c r="Z838" s="240"/>
      <c r="AA838" s="238"/>
      <c r="AB838" s="238"/>
      <c r="AC838" s="238"/>
      <c r="AD838" s="238"/>
    </row>
    <row r="839" spans="1:30" ht="15.75" customHeight="1">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9"/>
      <c r="Z839" s="240"/>
      <c r="AA839" s="238"/>
      <c r="AB839" s="238"/>
      <c r="AC839" s="238"/>
      <c r="AD839" s="238"/>
    </row>
    <row r="840" spans="1:30" ht="15.75" customHeight="1">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9"/>
      <c r="Z840" s="240"/>
      <c r="AA840" s="238"/>
      <c r="AB840" s="238"/>
      <c r="AC840" s="238"/>
      <c r="AD840" s="238"/>
    </row>
    <row r="841" spans="1:30" ht="15.75" customHeight="1">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9"/>
      <c r="Z841" s="240"/>
      <c r="AA841" s="238"/>
      <c r="AB841" s="238"/>
      <c r="AC841" s="238"/>
      <c r="AD841" s="238"/>
    </row>
    <row r="842" spans="1:30" ht="15.75" customHeight="1">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9"/>
      <c r="Z842" s="240"/>
      <c r="AA842" s="238"/>
      <c r="AB842" s="238"/>
      <c r="AC842" s="238"/>
      <c r="AD842" s="238"/>
    </row>
    <row r="843" spans="1:30" ht="15.75" customHeight="1">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9"/>
      <c r="Z843" s="240"/>
      <c r="AA843" s="238"/>
      <c r="AB843" s="238"/>
      <c r="AC843" s="238"/>
      <c r="AD843" s="238"/>
    </row>
    <row r="844" spans="1:30" ht="15.75" customHeight="1">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9"/>
      <c r="Z844" s="240"/>
      <c r="AA844" s="238"/>
      <c r="AB844" s="238"/>
      <c r="AC844" s="238"/>
      <c r="AD844" s="238"/>
    </row>
    <row r="845" spans="1:30" ht="15.75" customHeight="1">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9"/>
      <c r="Z845" s="240"/>
      <c r="AA845" s="238"/>
      <c r="AB845" s="238"/>
      <c r="AC845" s="238"/>
      <c r="AD845" s="238"/>
    </row>
    <row r="846" spans="1:30" ht="15.75" customHeight="1">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9"/>
      <c r="Z846" s="240"/>
      <c r="AA846" s="238"/>
      <c r="AB846" s="238"/>
      <c r="AC846" s="238"/>
      <c r="AD846" s="238"/>
    </row>
    <row r="847" spans="1:30" ht="15.75" customHeight="1">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9"/>
      <c r="Z847" s="240"/>
      <c r="AA847" s="238"/>
      <c r="AB847" s="238"/>
      <c r="AC847" s="238"/>
      <c r="AD847" s="238"/>
    </row>
    <row r="848" spans="1:30" ht="15.75" customHeight="1">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9"/>
      <c r="Z848" s="240"/>
      <c r="AA848" s="238"/>
      <c r="AB848" s="238"/>
      <c r="AC848" s="238"/>
      <c r="AD848" s="238"/>
    </row>
    <row r="849" spans="1:30" ht="15.75" customHeight="1">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9"/>
      <c r="Z849" s="240"/>
      <c r="AA849" s="238"/>
      <c r="AB849" s="238"/>
      <c r="AC849" s="238"/>
      <c r="AD849" s="238"/>
    </row>
    <row r="850" spans="1:30" ht="15.75" customHeight="1">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9"/>
      <c r="Z850" s="240"/>
      <c r="AA850" s="238"/>
      <c r="AB850" s="238"/>
      <c r="AC850" s="238"/>
      <c r="AD850" s="238"/>
    </row>
    <row r="851" spans="1:30" ht="15.75" customHeight="1">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9"/>
      <c r="Z851" s="240"/>
      <c r="AA851" s="238"/>
      <c r="AB851" s="238"/>
      <c r="AC851" s="238"/>
      <c r="AD851" s="238"/>
    </row>
    <row r="852" spans="1:30" ht="15.75" customHeight="1">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9"/>
      <c r="Z852" s="240"/>
      <c r="AA852" s="238"/>
      <c r="AB852" s="238"/>
      <c r="AC852" s="238"/>
      <c r="AD852" s="238"/>
    </row>
    <row r="853" spans="1:30" ht="15.75" customHeight="1">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9"/>
      <c r="Z853" s="240"/>
      <c r="AA853" s="238"/>
      <c r="AB853" s="238"/>
      <c r="AC853" s="238"/>
      <c r="AD853" s="238"/>
    </row>
    <row r="854" spans="1:30" ht="15.75" customHeight="1">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9"/>
      <c r="Z854" s="240"/>
      <c r="AA854" s="238"/>
      <c r="AB854" s="238"/>
      <c r="AC854" s="238"/>
      <c r="AD854" s="238"/>
    </row>
    <row r="855" spans="1:30" ht="15.75" customHeight="1">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9"/>
      <c r="Z855" s="240"/>
      <c r="AA855" s="238"/>
      <c r="AB855" s="238"/>
      <c r="AC855" s="238"/>
      <c r="AD855" s="238"/>
    </row>
    <row r="856" spans="1:30" ht="15.75" customHeight="1">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9"/>
      <c r="Z856" s="240"/>
      <c r="AA856" s="238"/>
      <c r="AB856" s="238"/>
      <c r="AC856" s="238"/>
      <c r="AD856" s="238"/>
    </row>
    <row r="857" spans="1:30" ht="15.75" customHeight="1">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9"/>
      <c r="Z857" s="240"/>
      <c r="AA857" s="238"/>
      <c r="AB857" s="238"/>
      <c r="AC857" s="238"/>
      <c r="AD857" s="238"/>
    </row>
    <row r="858" spans="1:30" ht="15.75" customHeight="1">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9"/>
      <c r="Z858" s="240"/>
      <c r="AA858" s="238"/>
      <c r="AB858" s="238"/>
      <c r="AC858" s="238"/>
      <c r="AD858" s="238"/>
    </row>
    <row r="859" spans="1:30" ht="15.75" customHeight="1">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9"/>
      <c r="Z859" s="240"/>
      <c r="AA859" s="238"/>
      <c r="AB859" s="238"/>
      <c r="AC859" s="238"/>
      <c r="AD859" s="238"/>
    </row>
    <row r="860" spans="1:30" ht="15.75" customHeight="1">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9"/>
      <c r="Z860" s="240"/>
      <c r="AA860" s="238"/>
      <c r="AB860" s="238"/>
      <c r="AC860" s="238"/>
      <c r="AD860" s="238"/>
    </row>
    <row r="861" spans="1:30" ht="15.75" customHeight="1">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9"/>
      <c r="Z861" s="240"/>
      <c r="AA861" s="238"/>
      <c r="AB861" s="238"/>
      <c r="AC861" s="238"/>
      <c r="AD861" s="238"/>
    </row>
    <row r="862" spans="1:30" ht="15.75" customHeight="1">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9"/>
      <c r="Z862" s="240"/>
      <c r="AA862" s="238"/>
      <c r="AB862" s="238"/>
      <c r="AC862" s="238"/>
      <c r="AD862" s="238"/>
    </row>
    <row r="863" spans="1:30" ht="15.75" customHeight="1">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9"/>
      <c r="Z863" s="240"/>
      <c r="AA863" s="238"/>
      <c r="AB863" s="238"/>
      <c r="AC863" s="238"/>
      <c r="AD863" s="238"/>
    </row>
    <row r="864" spans="1:30" ht="15.75" customHeight="1">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9"/>
      <c r="Z864" s="240"/>
      <c r="AA864" s="238"/>
      <c r="AB864" s="238"/>
      <c r="AC864" s="238"/>
      <c r="AD864" s="238"/>
    </row>
    <row r="865" spans="1:30" ht="15.75" customHeight="1">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9"/>
      <c r="Z865" s="240"/>
      <c r="AA865" s="238"/>
      <c r="AB865" s="238"/>
      <c r="AC865" s="238"/>
      <c r="AD865" s="238"/>
    </row>
    <row r="866" spans="1:30" ht="15.75" customHeight="1">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9"/>
      <c r="Z866" s="240"/>
      <c r="AA866" s="238"/>
      <c r="AB866" s="238"/>
      <c r="AC866" s="238"/>
      <c r="AD866" s="238"/>
    </row>
    <row r="867" spans="1:30" ht="15.75" customHeight="1">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9"/>
      <c r="Z867" s="240"/>
      <c r="AA867" s="238"/>
      <c r="AB867" s="238"/>
      <c r="AC867" s="238"/>
      <c r="AD867" s="238"/>
    </row>
    <row r="868" spans="1:30" ht="15.75" customHeight="1">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9"/>
      <c r="Z868" s="240"/>
      <c r="AA868" s="238"/>
      <c r="AB868" s="238"/>
      <c r="AC868" s="238"/>
      <c r="AD868" s="238"/>
    </row>
    <row r="869" spans="1:30" ht="15.75" customHeight="1">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9"/>
      <c r="Z869" s="240"/>
      <c r="AA869" s="238"/>
      <c r="AB869" s="238"/>
      <c r="AC869" s="238"/>
      <c r="AD869" s="238"/>
    </row>
    <row r="870" spans="1:30" ht="15.75" customHeight="1">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9"/>
      <c r="Z870" s="240"/>
      <c r="AA870" s="238"/>
      <c r="AB870" s="238"/>
      <c r="AC870" s="238"/>
      <c r="AD870" s="238"/>
    </row>
    <row r="871" spans="1:30" ht="15.75" customHeight="1">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9"/>
      <c r="Z871" s="240"/>
      <c r="AA871" s="238"/>
      <c r="AB871" s="238"/>
      <c r="AC871" s="238"/>
      <c r="AD871" s="238"/>
    </row>
    <row r="872" spans="1:30" ht="15.75" customHeight="1">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9"/>
      <c r="Z872" s="240"/>
      <c r="AA872" s="238"/>
      <c r="AB872" s="238"/>
      <c r="AC872" s="238"/>
      <c r="AD872" s="238"/>
    </row>
    <row r="873" spans="1:30" ht="15.75" customHeight="1">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9"/>
      <c r="Z873" s="240"/>
      <c r="AA873" s="238"/>
      <c r="AB873" s="238"/>
      <c r="AC873" s="238"/>
      <c r="AD873" s="238"/>
    </row>
    <row r="874" spans="1:30" ht="15.75" customHeight="1">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9"/>
      <c r="Z874" s="240"/>
      <c r="AA874" s="238"/>
      <c r="AB874" s="238"/>
      <c r="AC874" s="238"/>
      <c r="AD874" s="238"/>
    </row>
    <row r="875" spans="1:30" ht="15.75" customHeight="1">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9"/>
      <c r="Z875" s="240"/>
      <c r="AA875" s="238"/>
      <c r="AB875" s="238"/>
      <c r="AC875" s="238"/>
      <c r="AD875" s="238"/>
    </row>
    <row r="876" spans="1:30" ht="15.75" customHeight="1">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9"/>
      <c r="Z876" s="240"/>
      <c r="AA876" s="238"/>
      <c r="AB876" s="238"/>
      <c r="AC876" s="238"/>
      <c r="AD876" s="238"/>
    </row>
    <row r="877" spans="1:30" ht="15.75" customHeight="1">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9"/>
      <c r="Z877" s="240"/>
      <c r="AA877" s="238"/>
      <c r="AB877" s="238"/>
      <c r="AC877" s="238"/>
      <c r="AD877" s="238"/>
    </row>
    <row r="878" spans="1:30" ht="15.75" customHeight="1">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9"/>
      <c r="Z878" s="240"/>
      <c r="AA878" s="238"/>
      <c r="AB878" s="238"/>
      <c r="AC878" s="238"/>
      <c r="AD878" s="238"/>
    </row>
    <row r="879" spans="1:30" ht="15.75" customHeight="1">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9"/>
      <c r="Z879" s="240"/>
      <c r="AA879" s="238"/>
      <c r="AB879" s="238"/>
      <c r="AC879" s="238"/>
      <c r="AD879" s="238"/>
    </row>
    <row r="880" spans="1:30" ht="15.75" customHeight="1">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9"/>
      <c r="Z880" s="240"/>
      <c r="AA880" s="238"/>
      <c r="AB880" s="238"/>
      <c r="AC880" s="238"/>
      <c r="AD880" s="238"/>
    </row>
    <row r="881" spans="1:30" ht="15.75" customHeight="1">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9"/>
      <c r="Z881" s="240"/>
      <c r="AA881" s="238"/>
      <c r="AB881" s="238"/>
      <c r="AC881" s="238"/>
      <c r="AD881" s="238"/>
    </row>
    <row r="882" spans="1:30" ht="15.75" customHeight="1">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9"/>
      <c r="Z882" s="240"/>
      <c r="AA882" s="238"/>
      <c r="AB882" s="238"/>
      <c r="AC882" s="238"/>
      <c r="AD882" s="238"/>
    </row>
    <row r="883" spans="1:30" ht="15.75" customHeight="1">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9"/>
      <c r="Z883" s="240"/>
      <c r="AA883" s="238"/>
      <c r="AB883" s="238"/>
      <c r="AC883" s="238"/>
      <c r="AD883" s="238"/>
    </row>
    <row r="884" spans="1:30" ht="15.75" customHeight="1">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9"/>
      <c r="Z884" s="240"/>
      <c r="AA884" s="238"/>
      <c r="AB884" s="238"/>
      <c r="AC884" s="238"/>
      <c r="AD884" s="238"/>
    </row>
    <row r="885" spans="1:30" ht="15.75" customHeight="1">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9"/>
      <c r="Z885" s="240"/>
      <c r="AA885" s="238"/>
      <c r="AB885" s="238"/>
      <c r="AC885" s="238"/>
      <c r="AD885" s="238"/>
    </row>
    <row r="886" spans="1:30" ht="15.75" customHeight="1">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9"/>
      <c r="Z886" s="240"/>
      <c r="AA886" s="238"/>
      <c r="AB886" s="238"/>
      <c r="AC886" s="238"/>
      <c r="AD886" s="238"/>
    </row>
    <row r="887" spans="1:30" ht="15.75" customHeight="1">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9"/>
      <c r="Z887" s="240"/>
      <c r="AA887" s="238"/>
      <c r="AB887" s="238"/>
      <c r="AC887" s="238"/>
      <c r="AD887" s="238"/>
    </row>
    <row r="888" spans="1:30" ht="15.75" customHeight="1">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9"/>
      <c r="Z888" s="240"/>
      <c r="AA888" s="238"/>
      <c r="AB888" s="238"/>
      <c r="AC888" s="238"/>
      <c r="AD888" s="238"/>
    </row>
    <row r="889" spans="1:30" ht="15.75" customHeight="1">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9"/>
      <c r="Z889" s="240"/>
      <c r="AA889" s="238"/>
      <c r="AB889" s="238"/>
      <c r="AC889" s="238"/>
      <c r="AD889" s="238"/>
    </row>
    <row r="890" spans="1:30" ht="15.75" customHeight="1">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9"/>
      <c r="Z890" s="240"/>
      <c r="AA890" s="238"/>
      <c r="AB890" s="238"/>
      <c r="AC890" s="238"/>
      <c r="AD890" s="238"/>
    </row>
    <row r="891" spans="1:30" ht="15.75" customHeight="1">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9"/>
      <c r="Z891" s="240"/>
      <c r="AA891" s="238"/>
      <c r="AB891" s="238"/>
      <c r="AC891" s="238"/>
      <c r="AD891" s="238"/>
    </row>
    <row r="892" spans="1:30" ht="15.75" customHeight="1">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9"/>
      <c r="Z892" s="240"/>
      <c r="AA892" s="238"/>
      <c r="AB892" s="238"/>
      <c r="AC892" s="238"/>
      <c r="AD892" s="238"/>
    </row>
    <row r="893" spans="1:30" ht="15.75" customHeight="1">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9"/>
      <c r="Z893" s="240"/>
      <c r="AA893" s="238"/>
      <c r="AB893" s="238"/>
      <c r="AC893" s="238"/>
      <c r="AD893" s="238"/>
    </row>
    <row r="894" spans="1:30" ht="15.75" customHeight="1">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9"/>
      <c r="Z894" s="240"/>
      <c r="AA894" s="238"/>
      <c r="AB894" s="238"/>
      <c r="AC894" s="238"/>
      <c r="AD894" s="238"/>
    </row>
    <row r="895" spans="1:30" ht="15.75" customHeight="1">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9"/>
      <c r="Z895" s="240"/>
      <c r="AA895" s="238"/>
      <c r="AB895" s="238"/>
      <c r="AC895" s="238"/>
      <c r="AD895" s="238"/>
    </row>
    <row r="896" spans="1:30" ht="15.75" customHeight="1">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9"/>
      <c r="Z896" s="240"/>
      <c r="AA896" s="238"/>
      <c r="AB896" s="238"/>
      <c r="AC896" s="238"/>
      <c r="AD896" s="238"/>
    </row>
    <row r="897" spans="1:30" ht="15.75" customHeight="1">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9"/>
      <c r="Z897" s="240"/>
      <c r="AA897" s="238"/>
      <c r="AB897" s="238"/>
      <c r="AC897" s="238"/>
      <c r="AD897" s="238"/>
    </row>
    <row r="898" spans="1:30" ht="15.75" customHeight="1">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9"/>
      <c r="Z898" s="240"/>
      <c r="AA898" s="238"/>
      <c r="AB898" s="238"/>
      <c r="AC898" s="238"/>
      <c r="AD898" s="238"/>
    </row>
    <row r="899" spans="1:30" ht="15.75" customHeight="1">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9"/>
      <c r="Z899" s="240"/>
      <c r="AA899" s="238"/>
      <c r="AB899" s="238"/>
      <c r="AC899" s="238"/>
      <c r="AD899" s="238"/>
    </row>
    <row r="900" spans="1:30" ht="15.75" customHeight="1">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9"/>
      <c r="Z900" s="240"/>
      <c r="AA900" s="238"/>
      <c r="AB900" s="238"/>
      <c r="AC900" s="238"/>
      <c r="AD900" s="238"/>
    </row>
    <row r="901" spans="1:30" ht="15.75" customHeight="1">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9"/>
      <c r="Z901" s="240"/>
      <c r="AA901" s="238"/>
      <c r="AB901" s="238"/>
      <c r="AC901" s="238"/>
      <c r="AD901" s="238"/>
    </row>
    <row r="902" spans="1:30" ht="15.75" customHeight="1">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9"/>
      <c r="Z902" s="240"/>
      <c r="AA902" s="238"/>
      <c r="AB902" s="238"/>
      <c r="AC902" s="238"/>
      <c r="AD902" s="238"/>
    </row>
    <row r="903" spans="1:30" ht="15.75" customHeight="1">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9"/>
      <c r="Z903" s="240"/>
      <c r="AA903" s="238"/>
      <c r="AB903" s="238"/>
      <c r="AC903" s="238"/>
      <c r="AD903" s="238"/>
    </row>
    <row r="904" spans="1:30" ht="15.75" customHeight="1">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9"/>
      <c r="Z904" s="240"/>
      <c r="AA904" s="238"/>
      <c r="AB904" s="238"/>
      <c r="AC904" s="238"/>
      <c r="AD904" s="238"/>
    </row>
    <row r="905" spans="1:30" ht="15.75" customHeight="1">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9"/>
      <c r="Z905" s="240"/>
      <c r="AA905" s="238"/>
      <c r="AB905" s="238"/>
      <c r="AC905" s="238"/>
      <c r="AD905" s="238"/>
    </row>
    <row r="906" spans="1:30" ht="15.75" customHeight="1">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9"/>
      <c r="Z906" s="240"/>
      <c r="AA906" s="238"/>
      <c r="AB906" s="238"/>
      <c r="AC906" s="238"/>
      <c r="AD906" s="238"/>
    </row>
    <row r="907" spans="1:30" ht="15.75" customHeight="1">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9"/>
      <c r="Z907" s="240"/>
      <c r="AA907" s="238"/>
      <c r="AB907" s="238"/>
      <c r="AC907" s="238"/>
      <c r="AD907" s="238"/>
    </row>
    <row r="908" spans="1:30" ht="15.75" customHeight="1">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9"/>
      <c r="Z908" s="240"/>
      <c r="AA908" s="238"/>
      <c r="AB908" s="238"/>
      <c r="AC908" s="238"/>
      <c r="AD908" s="238"/>
    </row>
    <row r="909" spans="1:30" ht="15.75" customHeight="1">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9"/>
      <c r="Z909" s="240"/>
      <c r="AA909" s="238"/>
      <c r="AB909" s="238"/>
      <c r="AC909" s="238"/>
      <c r="AD909" s="238"/>
    </row>
    <row r="910" spans="1:30" ht="15.75" customHeight="1">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9"/>
      <c r="Z910" s="240"/>
      <c r="AA910" s="238"/>
      <c r="AB910" s="238"/>
      <c r="AC910" s="238"/>
      <c r="AD910" s="238"/>
    </row>
    <row r="911" spans="1:30" ht="15.75" customHeight="1">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9"/>
      <c r="Z911" s="240"/>
      <c r="AA911" s="238"/>
      <c r="AB911" s="238"/>
      <c r="AC911" s="238"/>
      <c r="AD911" s="238"/>
    </row>
    <row r="912" spans="1:30" ht="15.75" customHeight="1">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9"/>
      <c r="Z912" s="240"/>
      <c r="AA912" s="238"/>
      <c r="AB912" s="238"/>
      <c r="AC912" s="238"/>
      <c r="AD912" s="238"/>
    </row>
    <row r="913" spans="1:30" ht="15.75" customHeight="1">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9"/>
      <c r="Z913" s="240"/>
      <c r="AA913" s="238"/>
      <c r="AB913" s="238"/>
      <c r="AC913" s="238"/>
      <c r="AD913" s="238"/>
    </row>
    <row r="914" spans="1:30" ht="15.75" customHeight="1">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9"/>
      <c r="Z914" s="240"/>
      <c r="AA914" s="238"/>
      <c r="AB914" s="238"/>
      <c r="AC914" s="238"/>
      <c r="AD914" s="238"/>
    </row>
    <row r="915" spans="1:30" ht="15.75" customHeight="1">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9"/>
      <c r="Z915" s="240"/>
      <c r="AA915" s="238"/>
      <c r="AB915" s="238"/>
      <c r="AC915" s="238"/>
      <c r="AD915" s="238"/>
    </row>
    <row r="916" spans="1:30" ht="15.75" customHeight="1">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9"/>
      <c r="Z916" s="240"/>
      <c r="AA916" s="238"/>
      <c r="AB916" s="238"/>
      <c r="AC916" s="238"/>
      <c r="AD916" s="238"/>
    </row>
    <row r="917" spans="1:30" ht="15.75" customHeight="1">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9"/>
      <c r="Z917" s="240"/>
      <c r="AA917" s="238"/>
      <c r="AB917" s="238"/>
      <c r="AC917" s="238"/>
      <c r="AD917" s="238"/>
    </row>
    <row r="918" spans="1:30" ht="15.75" customHeight="1">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9"/>
      <c r="Z918" s="240"/>
      <c r="AA918" s="238"/>
      <c r="AB918" s="238"/>
      <c r="AC918" s="238"/>
      <c r="AD918" s="238"/>
    </row>
    <row r="919" spans="1:30" ht="15.75" customHeight="1">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9"/>
      <c r="Z919" s="240"/>
      <c r="AA919" s="238"/>
      <c r="AB919" s="238"/>
      <c r="AC919" s="238"/>
      <c r="AD919" s="238"/>
    </row>
    <row r="920" spans="1:30" ht="15.75" customHeight="1">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9"/>
      <c r="Z920" s="240"/>
      <c r="AA920" s="238"/>
      <c r="AB920" s="238"/>
      <c r="AC920" s="238"/>
      <c r="AD920" s="238"/>
    </row>
    <row r="921" spans="1:30" ht="15.75" customHeight="1">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9"/>
      <c r="Z921" s="240"/>
      <c r="AA921" s="238"/>
      <c r="AB921" s="238"/>
      <c r="AC921" s="238"/>
      <c r="AD921" s="238"/>
    </row>
    <row r="922" spans="1:30" ht="15.75" customHeight="1">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9"/>
      <c r="Z922" s="240"/>
      <c r="AA922" s="238"/>
      <c r="AB922" s="238"/>
      <c r="AC922" s="238"/>
      <c r="AD922" s="238"/>
    </row>
    <row r="923" spans="1:30" ht="15.75" customHeight="1">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9"/>
      <c r="Z923" s="240"/>
      <c r="AA923" s="238"/>
      <c r="AB923" s="238"/>
      <c r="AC923" s="238"/>
      <c r="AD923" s="238"/>
    </row>
    <row r="924" spans="1:30" ht="15.75" customHeight="1">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9"/>
      <c r="Z924" s="240"/>
      <c r="AA924" s="238"/>
      <c r="AB924" s="238"/>
      <c r="AC924" s="238"/>
      <c r="AD924" s="238"/>
    </row>
    <row r="925" spans="1:30" ht="15.75" customHeight="1">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9"/>
      <c r="Z925" s="240"/>
      <c r="AA925" s="238"/>
      <c r="AB925" s="238"/>
      <c r="AC925" s="238"/>
      <c r="AD925" s="238"/>
    </row>
    <row r="926" spans="1:30" ht="15.75" customHeight="1">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9"/>
      <c r="Z926" s="240"/>
      <c r="AA926" s="238"/>
      <c r="AB926" s="238"/>
      <c r="AC926" s="238"/>
      <c r="AD926" s="238"/>
    </row>
    <row r="927" spans="1:30" ht="15.75" customHeight="1">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9"/>
      <c r="Z927" s="240"/>
      <c r="AA927" s="238"/>
      <c r="AB927" s="238"/>
      <c r="AC927" s="238"/>
      <c r="AD927" s="238"/>
    </row>
    <row r="928" spans="1:30" ht="15.75" customHeight="1">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9"/>
      <c r="Z928" s="240"/>
      <c r="AA928" s="238"/>
      <c r="AB928" s="238"/>
      <c r="AC928" s="238"/>
      <c r="AD928" s="238"/>
    </row>
    <row r="929" spans="1:30" ht="15.75" customHeight="1">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9"/>
      <c r="Z929" s="240"/>
      <c r="AA929" s="238"/>
      <c r="AB929" s="238"/>
      <c r="AC929" s="238"/>
      <c r="AD929" s="238"/>
    </row>
    <row r="930" spans="1:30" ht="15.75" customHeight="1">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9"/>
      <c r="Z930" s="240"/>
      <c r="AA930" s="238"/>
      <c r="AB930" s="238"/>
      <c r="AC930" s="238"/>
      <c r="AD930" s="238"/>
    </row>
    <row r="931" spans="1:30" ht="15.75" customHeight="1">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9"/>
      <c r="Z931" s="240"/>
      <c r="AA931" s="238"/>
      <c r="AB931" s="238"/>
      <c r="AC931" s="238"/>
      <c r="AD931" s="238"/>
    </row>
    <row r="932" spans="1:30" ht="15.75" customHeight="1">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9"/>
      <c r="Z932" s="240"/>
      <c r="AA932" s="238"/>
      <c r="AB932" s="238"/>
      <c r="AC932" s="238"/>
      <c r="AD932" s="238"/>
    </row>
    <row r="933" spans="1:30" ht="15.75" customHeight="1">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9"/>
      <c r="Z933" s="240"/>
      <c r="AA933" s="238"/>
      <c r="AB933" s="238"/>
      <c r="AC933" s="238"/>
      <c r="AD933" s="238"/>
    </row>
    <row r="934" spans="1:30" ht="15.75" customHeight="1">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9"/>
      <c r="Z934" s="240"/>
      <c r="AA934" s="238"/>
      <c r="AB934" s="238"/>
      <c r="AC934" s="238"/>
      <c r="AD934" s="238"/>
    </row>
    <row r="935" spans="1:30" ht="15.75" customHeight="1">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9"/>
      <c r="Z935" s="240"/>
      <c r="AA935" s="238"/>
      <c r="AB935" s="238"/>
      <c r="AC935" s="238"/>
      <c r="AD935" s="238"/>
    </row>
    <row r="936" spans="1:30" ht="15.75" customHeight="1">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9"/>
      <c r="Z936" s="240"/>
      <c r="AA936" s="238"/>
      <c r="AB936" s="238"/>
      <c r="AC936" s="238"/>
      <c r="AD936" s="238"/>
    </row>
    <row r="937" spans="1:30" ht="15.75" customHeight="1">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9"/>
      <c r="Z937" s="240"/>
      <c r="AA937" s="238"/>
      <c r="AB937" s="238"/>
      <c r="AC937" s="238"/>
      <c r="AD937" s="238"/>
    </row>
    <row r="938" spans="1:30" ht="15.75" customHeight="1">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9"/>
      <c r="Z938" s="240"/>
      <c r="AA938" s="238"/>
      <c r="AB938" s="238"/>
      <c r="AC938" s="238"/>
      <c r="AD938" s="238"/>
    </row>
    <row r="939" spans="1:30" ht="15.75" customHeight="1">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9"/>
      <c r="Z939" s="240"/>
      <c r="AA939" s="238"/>
      <c r="AB939" s="238"/>
      <c r="AC939" s="238"/>
      <c r="AD939" s="238"/>
    </row>
    <row r="940" spans="1:30" ht="15.75" customHeight="1">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9"/>
      <c r="Z940" s="240"/>
      <c r="AA940" s="238"/>
      <c r="AB940" s="238"/>
      <c r="AC940" s="238"/>
      <c r="AD940" s="238"/>
    </row>
    <row r="941" spans="1:30" ht="15.75" customHeight="1">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9"/>
      <c r="Z941" s="240"/>
      <c r="AA941" s="238"/>
      <c r="AB941" s="238"/>
      <c r="AC941" s="238"/>
      <c r="AD941" s="238"/>
    </row>
    <row r="942" spans="1:30" ht="15.75" customHeight="1">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9"/>
      <c r="Z942" s="240"/>
      <c r="AA942" s="238"/>
      <c r="AB942" s="238"/>
      <c r="AC942" s="238"/>
      <c r="AD942" s="238"/>
    </row>
    <row r="943" spans="1:30" ht="15.75" customHeight="1">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9"/>
      <c r="Z943" s="240"/>
      <c r="AA943" s="238"/>
      <c r="AB943" s="238"/>
      <c r="AC943" s="238"/>
      <c r="AD943" s="238"/>
    </row>
    <row r="944" spans="1:30" ht="15.75" customHeight="1">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9"/>
      <c r="Z944" s="240"/>
      <c r="AA944" s="238"/>
      <c r="AB944" s="238"/>
      <c r="AC944" s="238"/>
      <c r="AD944" s="238"/>
    </row>
    <row r="945" spans="1:30" ht="15.75" customHeight="1">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9"/>
      <c r="Z945" s="240"/>
      <c r="AA945" s="238"/>
      <c r="AB945" s="238"/>
      <c r="AC945" s="238"/>
      <c r="AD945" s="238"/>
    </row>
    <row r="946" spans="1:30" ht="15.75" customHeight="1">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9"/>
      <c r="Z946" s="240"/>
      <c r="AA946" s="238"/>
      <c r="AB946" s="238"/>
      <c r="AC946" s="238"/>
      <c r="AD946" s="238"/>
    </row>
    <row r="947" spans="1:30" ht="15.75" customHeight="1">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9"/>
      <c r="Z947" s="240"/>
      <c r="AA947" s="238"/>
      <c r="AB947" s="238"/>
      <c r="AC947" s="238"/>
      <c r="AD947" s="238"/>
    </row>
    <row r="948" spans="1:30" ht="15.75" customHeight="1">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9"/>
      <c r="Z948" s="240"/>
      <c r="AA948" s="238"/>
      <c r="AB948" s="238"/>
      <c r="AC948" s="238"/>
      <c r="AD948" s="238"/>
    </row>
    <row r="949" spans="1:30" ht="15.75" customHeight="1">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9"/>
      <c r="Z949" s="240"/>
      <c r="AA949" s="238"/>
      <c r="AB949" s="238"/>
      <c r="AC949" s="238"/>
      <c r="AD949" s="238"/>
    </row>
    <row r="950" spans="1:30" ht="15.75" customHeight="1">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9"/>
      <c r="Z950" s="240"/>
      <c r="AA950" s="238"/>
      <c r="AB950" s="238"/>
      <c r="AC950" s="238"/>
      <c r="AD950" s="238"/>
    </row>
    <row r="951" spans="1:30" ht="15.75" customHeight="1">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9"/>
      <c r="Z951" s="240"/>
      <c r="AA951" s="238"/>
      <c r="AB951" s="238"/>
      <c r="AC951" s="238"/>
      <c r="AD951" s="238"/>
    </row>
    <row r="952" spans="1:30" ht="15.75" customHeight="1">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9"/>
      <c r="Z952" s="240"/>
      <c r="AA952" s="238"/>
      <c r="AB952" s="238"/>
      <c r="AC952" s="238"/>
      <c r="AD952" s="238"/>
    </row>
    <row r="953" spans="1:30" ht="15.75" customHeight="1">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9"/>
      <c r="Z953" s="240"/>
      <c r="AA953" s="238"/>
      <c r="AB953" s="238"/>
      <c r="AC953" s="238"/>
      <c r="AD953" s="238"/>
    </row>
    <row r="954" spans="1:30" ht="15.75" customHeight="1">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9"/>
      <c r="Z954" s="240"/>
      <c r="AA954" s="238"/>
      <c r="AB954" s="238"/>
      <c r="AC954" s="238"/>
      <c r="AD954" s="238"/>
    </row>
    <row r="955" spans="1:30" ht="15.75" customHeight="1">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9"/>
      <c r="Z955" s="240"/>
      <c r="AA955" s="238"/>
      <c r="AB955" s="238"/>
      <c r="AC955" s="238"/>
      <c r="AD955" s="238"/>
    </row>
    <row r="956" spans="1:30" ht="15.75" customHeight="1">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9"/>
      <c r="Z956" s="240"/>
      <c r="AA956" s="238"/>
      <c r="AB956" s="238"/>
      <c r="AC956" s="238"/>
      <c r="AD956" s="238"/>
    </row>
    <row r="957" spans="1:30" ht="15.75" customHeight="1">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9"/>
      <c r="Z957" s="240"/>
      <c r="AA957" s="238"/>
      <c r="AB957" s="238"/>
      <c r="AC957" s="238"/>
      <c r="AD957" s="238"/>
    </row>
    <row r="958" spans="1:30" ht="15.75" customHeight="1">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9"/>
      <c r="Z958" s="240"/>
      <c r="AA958" s="238"/>
      <c r="AB958" s="238"/>
      <c r="AC958" s="238"/>
      <c r="AD958" s="238"/>
    </row>
    <row r="959" spans="1:30" ht="15.75" customHeight="1">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9"/>
      <c r="Z959" s="240"/>
      <c r="AA959" s="238"/>
      <c r="AB959" s="238"/>
      <c r="AC959" s="238"/>
      <c r="AD959" s="238"/>
    </row>
    <row r="960" spans="1:30" ht="15.75" customHeight="1">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9"/>
      <c r="Z960" s="240"/>
      <c r="AA960" s="238"/>
      <c r="AB960" s="238"/>
      <c r="AC960" s="238"/>
      <c r="AD960" s="238"/>
    </row>
    <row r="961" spans="1:30" ht="15.75" customHeight="1">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9"/>
      <c r="Z961" s="240"/>
      <c r="AA961" s="238"/>
      <c r="AB961" s="238"/>
      <c r="AC961" s="238"/>
      <c r="AD961" s="238"/>
    </row>
    <row r="962" spans="1:30" ht="15.75" customHeight="1">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9"/>
      <c r="Z962" s="240"/>
      <c r="AA962" s="238"/>
      <c r="AB962" s="238"/>
      <c r="AC962" s="238"/>
      <c r="AD962" s="238"/>
    </row>
    <row r="963" spans="1:30" ht="15.75" customHeight="1">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9"/>
      <c r="Z963" s="240"/>
      <c r="AA963" s="238"/>
      <c r="AB963" s="238"/>
      <c r="AC963" s="238"/>
      <c r="AD963" s="238"/>
    </row>
    <row r="964" spans="1:30" ht="15.75" customHeight="1">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9"/>
      <c r="Z964" s="240"/>
      <c r="AA964" s="238"/>
      <c r="AB964" s="238"/>
      <c r="AC964" s="238"/>
      <c r="AD964" s="238"/>
    </row>
    <row r="965" spans="1:30" ht="15.75" customHeight="1">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9"/>
      <c r="Z965" s="240"/>
      <c r="AA965" s="238"/>
      <c r="AB965" s="238"/>
      <c r="AC965" s="238"/>
      <c r="AD965" s="238"/>
    </row>
    <row r="966" spans="1:30" ht="15.75" customHeight="1">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9"/>
      <c r="Z966" s="240"/>
      <c r="AA966" s="238"/>
      <c r="AB966" s="238"/>
      <c r="AC966" s="238"/>
      <c r="AD966" s="238"/>
    </row>
    <row r="967" spans="1:30" ht="15.75" customHeight="1">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9"/>
      <c r="Z967" s="240"/>
      <c r="AA967" s="238"/>
      <c r="AB967" s="238"/>
      <c r="AC967" s="238"/>
      <c r="AD967" s="238"/>
    </row>
    <row r="968" spans="1:30" ht="15.75" customHeight="1">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9"/>
      <c r="Z968" s="240"/>
      <c r="AA968" s="238"/>
      <c r="AB968" s="238"/>
      <c r="AC968" s="238"/>
      <c r="AD968" s="238"/>
    </row>
    <row r="969" spans="1:30" ht="15.75" customHeight="1">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9"/>
      <c r="Z969" s="240"/>
      <c r="AA969" s="238"/>
      <c r="AB969" s="238"/>
      <c r="AC969" s="238"/>
      <c r="AD969" s="238"/>
    </row>
    <row r="970" spans="1:30" ht="15.75" customHeight="1">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9"/>
      <c r="Z970" s="240"/>
      <c r="AA970" s="238"/>
      <c r="AB970" s="238"/>
      <c r="AC970" s="238"/>
      <c r="AD970" s="238"/>
    </row>
    <row r="971" spans="1:30" ht="15.75" customHeight="1">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9"/>
      <c r="Z971" s="240"/>
      <c r="AA971" s="238"/>
      <c r="AB971" s="238"/>
      <c r="AC971" s="238"/>
      <c r="AD971" s="238"/>
    </row>
    <row r="972" spans="1:30" ht="15.75" customHeight="1">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9"/>
      <c r="Z972" s="240"/>
      <c r="AA972" s="238"/>
      <c r="AB972" s="238"/>
      <c r="AC972" s="238"/>
      <c r="AD972" s="238"/>
    </row>
    <row r="973" spans="1:30" ht="15.75" customHeight="1">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9"/>
      <c r="Z973" s="240"/>
      <c r="AA973" s="238"/>
      <c r="AB973" s="238"/>
      <c r="AC973" s="238"/>
      <c r="AD973" s="238"/>
    </row>
    <row r="974" spans="1:30" ht="15.75" customHeight="1">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9"/>
      <c r="Z974" s="240"/>
      <c r="AA974" s="238"/>
      <c r="AB974" s="238"/>
      <c r="AC974" s="238"/>
      <c r="AD974" s="238"/>
    </row>
    <row r="975" spans="1:30" ht="15.75" customHeight="1">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9"/>
      <c r="Z975" s="240"/>
      <c r="AA975" s="238"/>
      <c r="AB975" s="238"/>
      <c r="AC975" s="238"/>
      <c r="AD975" s="238"/>
    </row>
    <row r="976" spans="1:30" ht="15.75" customHeight="1">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9"/>
      <c r="Z976" s="240"/>
      <c r="AA976" s="238"/>
      <c r="AB976" s="238"/>
      <c r="AC976" s="238"/>
      <c r="AD976" s="238"/>
    </row>
    <row r="977" spans="1:30" ht="15.75" customHeight="1">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9"/>
      <c r="Z977" s="240"/>
      <c r="AA977" s="238"/>
      <c r="AB977" s="238"/>
      <c r="AC977" s="238"/>
      <c r="AD977" s="238"/>
    </row>
    <row r="978" spans="1:30" ht="15.75" customHeight="1">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9"/>
      <c r="Z978" s="240"/>
      <c r="AA978" s="238"/>
      <c r="AB978" s="238"/>
      <c r="AC978" s="238"/>
      <c r="AD978" s="238"/>
    </row>
    <row r="979" spans="1:30" ht="15.75" customHeight="1">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9"/>
      <c r="Z979" s="240"/>
      <c r="AA979" s="238"/>
      <c r="AB979" s="238"/>
      <c r="AC979" s="238"/>
      <c r="AD979" s="238"/>
    </row>
    <row r="980" spans="1:30" ht="15.75" customHeight="1">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9"/>
      <c r="Z980" s="240"/>
      <c r="AA980" s="238"/>
      <c r="AB980" s="238"/>
      <c r="AC980" s="238"/>
      <c r="AD980" s="238"/>
    </row>
    <row r="981" spans="1:30" ht="15.75" customHeight="1">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9"/>
      <c r="Z981" s="240"/>
      <c r="AA981" s="238"/>
      <c r="AB981" s="238"/>
      <c r="AC981" s="238"/>
      <c r="AD981" s="238"/>
    </row>
    <row r="982" spans="1:30" ht="15.75" customHeight="1">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9"/>
      <c r="Z982" s="240"/>
      <c r="AA982" s="238"/>
      <c r="AB982" s="238"/>
      <c r="AC982" s="238"/>
      <c r="AD982" s="238"/>
    </row>
    <row r="983" spans="1:30" ht="15.75" customHeight="1">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9"/>
      <c r="Z983" s="240"/>
      <c r="AA983" s="238"/>
      <c r="AB983" s="238"/>
      <c r="AC983" s="238"/>
      <c r="AD983" s="238"/>
    </row>
    <row r="984" spans="1:30" ht="15.75" customHeight="1">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9"/>
      <c r="Z984" s="240"/>
      <c r="AA984" s="238"/>
      <c r="AB984" s="238"/>
      <c r="AC984" s="238"/>
      <c r="AD984" s="238"/>
    </row>
    <row r="985" spans="1:30" ht="15.75" customHeight="1">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9"/>
      <c r="Z985" s="240"/>
      <c r="AA985" s="238"/>
      <c r="AB985" s="238"/>
      <c r="AC985" s="238"/>
      <c r="AD985" s="238"/>
    </row>
    <row r="986" spans="1:30" ht="15.75" customHeight="1">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9"/>
      <c r="Z986" s="240"/>
      <c r="AA986" s="238"/>
      <c r="AB986" s="238"/>
      <c r="AC986" s="238"/>
      <c r="AD986" s="238"/>
    </row>
    <row r="987" spans="1:30" ht="15.75" customHeight="1">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9"/>
      <c r="Z987" s="240"/>
      <c r="AA987" s="238"/>
      <c r="AB987" s="238"/>
      <c r="AC987" s="238"/>
      <c r="AD987" s="238"/>
    </row>
    <row r="988" spans="1:30" ht="15.75" customHeight="1">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9"/>
      <c r="Z988" s="240"/>
      <c r="AA988" s="238"/>
      <c r="AB988" s="238"/>
      <c r="AC988" s="238"/>
      <c r="AD988" s="238"/>
    </row>
    <row r="989" spans="1:30" ht="15.75" customHeight="1">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9"/>
      <c r="Z989" s="240"/>
      <c r="AA989" s="238"/>
      <c r="AB989" s="238"/>
      <c r="AC989" s="238"/>
      <c r="AD989" s="238"/>
    </row>
    <row r="990" spans="1:30" ht="15.75" customHeight="1">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9"/>
      <c r="Z990" s="240"/>
      <c r="AA990" s="238"/>
      <c r="AB990" s="238"/>
      <c r="AC990" s="238"/>
      <c r="AD990" s="238"/>
    </row>
    <row r="991" spans="1:30" ht="15.75" customHeight="1">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9"/>
      <c r="Z991" s="240"/>
      <c r="AA991" s="238"/>
      <c r="AB991" s="238"/>
      <c r="AC991" s="238"/>
      <c r="AD991" s="238"/>
    </row>
    <row r="992" spans="1:30" ht="15.75" customHeight="1">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9"/>
      <c r="Z992" s="240"/>
      <c r="AA992" s="238"/>
      <c r="AB992" s="238"/>
      <c r="AC992" s="238"/>
      <c r="AD992" s="238"/>
    </row>
    <row r="993" spans="1:30" ht="15.75" customHeight="1">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9"/>
      <c r="Z993" s="240"/>
      <c r="AA993" s="238"/>
      <c r="AB993" s="238"/>
      <c r="AC993" s="238"/>
      <c r="AD993" s="238"/>
    </row>
    <row r="994" spans="1:30" ht="15.75" customHeight="1">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9"/>
      <c r="Z994" s="240"/>
      <c r="AA994" s="238"/>
      <c r="AB994" s="238"/>
      <c r="AC994" s="238"/>
      <c r="AD994" s="238"/>
    </row>
    <row r="995" spans="1:30" ht="15.75" customHeight="1">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9"/>
      <c r="Z995" s="240"/>
      <c r="AA995" s="238"/>
      <c r="AB995" s="238"/>
      <c r="AC995" s="238"/>
      <c r="AD995" s="238"/>
    </row>
    <row r="996" spans="1:30" ht="15.75" customHeight="1">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9"/>
      <c r="Z996" s="240"/>
      <c r="AA996" s="238"/>
      <c r="AB996" s="238"/>
      <c r="AC996" s="238"/>
      <c r="AD996" s="238"/>
    </row>
    <row r="997" spans="1:30" ht="15.75" customHeight="1">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9"/>
      <c r="Z997" s="240"/>
      <c r="AA997" s="238"/>
      <c r="AB997" s="238"/>
      <c r="AC997" s="238"/>
      <c r="AD997" s="238"/>
    </row>
    <row r="998" spans="1:30" ht="15.75" customHeight="1">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9"/>
      <c r="Z998" s="240"/>
      <c r="AA998" s="238"/>
      <c r="AB998" s="238"/>
      <c r="AC998" s="238"/>
      <c r="AD998" s="238"/>
    </row>
    <row r="999" spans="1:30" ht="15.75" customHeight="1">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9"/>
      <c r="Z999" s="240"/>
      <c r="AA999" s="238"/>
      <c r="AB999" s="238"/>
      <c r="AC999" s="238"/>
      <c r="AD999" s="238"/>
    </row>
  </sheetData>
  <mergeCells count="34">
    <mergeCell ref="J20:X20"/>
    <mergeCell ref="A21:B21"/>
    <mergeCell ref="J21:X21"/>
    <mergeCell ref="A22:B22"/>
    <mergeCell ref="A24:A26"/>
    <mergeCell ref="B24:F26"/>
    <mergeCell ref="X9:X11"/>
    <mergeCell ref="J11:L11"/>
    <mergeCell ref="M11:O11"/>
    <mergeCell ref="P11:R11"/>
    <mergeCell ref="S11:U11"/>
    <mergeCell ref="A12:A19"/>
    <mergeCell ref="B12:B13"/>
    <mergeCell ref="B14:B17"/>
    <mergeCell ref="G9:G11"/>
    <mergeCell ref="H9:H11"/>
    <mergeCell ref="I9:I11"/>
    <mergeCell ref="J9:U10"/>
    <mergeCell ref="V9:V11"/>
    <mergeCell ref="W9:W11"/>
    <mergeCell ref="A9:A11"/>
    <mergeCell ref="B9:B11"/>
    <mergeCell ref="C9:C11"/>
    <mergeCell ref="D9:D11"/>
    <mergeCell ref="E9:E11"/>
    <mergeCell ref="F9:F11"/>
    <mergeCell ref="A2:A5"/>
    <mergeCell ref="B2:H5"/>
    <mergeCell ref="I2:X5"/>
    <mergeCell ref="B7:U7"/>
    <mergeCell ref="V7:X8"/>
    <mergeCell ref="G8:H8"/>
    <mergeCell ref="I8:P8"/>
    <mergeCell ref="Q8:U8"/>
  </mergeCells>
  <dataValidations count="5">
    <dataValidation type="custom" allowBlank="1" showInputMessage="1" showErrorMessage="1" prompt="Describa brevemente el metodo a desarrollar para implementar la accion. Max 300 caracteres" sqref="D14:D15" xr:uid="{114CE819-FFE2-944D-BEA0-093ACA7BE1DC}">
      <formula1>AND(GTE(LEN(D14),MIN((1),(300))),LTE(LEN(D14),MAX((1),(300))))</formula1>
    </dataValidation>
    <dataValidation type="custom" allowBlank="1" showInputMessage="1" showErrorMessage="1" prompt="Establezca la accion a realizar. Max 200 caracteres" sqref="C12 A12 C14 C16:C17 C19" xr:uid="{98ED9EE9-75A4-9A4A-8301-8BFBDE01B84D}">
      <formula1>AND(GTE(LEN(A12),MIN((1),(100))),LTE(LEN(A12),MAX((1),(100))))</formula1>
    </dataValidation>
    <dataValidation allowBlank="1" showInputMessage="1" showErrorMessage="1" prompt="Establezca el cargo responsable por ejecutar la accion" sqref="N14:O14 P13 E12:E13" xr:uid="{301E8D86-2A8D-C848-B24D-294BDC93B4CE}"/>
    <dataValidation type="custom" allowBlank="1" showInputMessage="1" showErrorMessage="1" prompt="Marque con una X el mes correspondiente del trimestre en el cual se desarrollara la accion." sqref="J11 M11 P11 S11" xr:uid="{369D71FB-9ADD-684A-A2CD-99906C4AE19B}">
      <formula1>AND(GTE(LEN(J11),MIN((1),(1))),LTE(LEN(J11),MAX((1),(1))))</formula1>
    </dataValidation>
    <dataValidation type="custom" allowBlank="1" showInputMessage="1" showErrorMessage="1" prompt="Marque con una X el mes del trimestre en el cual se ejecutara la actividad " sqref="J15:L19 J12:J14 L12:L13" xr:uid="{7E176E74-4FBB-5E41-9708-C48E381F457C}">
      <formula1>AND(GTE(LEN(J12),MIN((1),(1))),LTE(LEN(J12),MAX((1),(1))))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AED2-F3C0-46DC-A450-23A5A3E6A783}">
  <sheetPr>
    <pageSetUpPr fitToPage="1"/>
  </sheetPr>
  <dimension ref="A1:AH27"/>
  <sheetViews>
    <sheetView showGridLines="0" topLeftCell="A4" zoomScale="60" zoomScaleNormal="60" workbookViewId="0">
      <selection activeCell="AE10" sqref="AE10"/>
    </sheetView>
  </sheetViews>
  <sheetFormatPr baseColWidth="10" defaultColWidth="10.83203125" defaultRowHeight="15" customHeight="1"/>
  <cols>
    <col min="1" max="1" width="27.5" style="2" customWidth="1"/>
    <col min="2" max="2" width="29.33203125" style="2" customWidth="1"/>
    <col min="3" max="3" width="8.33203125" style="2" customWidth="1"/>
    <col min="4" max="4" width="72.33203125" style="2" customWidth="1"/>
    <col min="5" max="5" width="35.5" style="2" customWidth="1"/>
    <col min="6" max="6" width="28.6640625" style="2" customWidth="1"/>
    <col min="7" max="7" width="20.83203125" style="2" customWidth="1"/>
    <col min="8" max="8" width="16.5" style="2" customWidth="1"/>
    <col min="9" max="9" width="18.5" style="2" customWidth="1"/>
    <col min="10" max="21" width="5" style="2" customWidth="1"/>
    <col min="22" max="22" width="85.33203125" style="1" hidden="1" customWidth="1"/>
    <col min="23" max="23" width="68.83203125" style="1" hidden="1" customWidth="1"/>
    <col min="24" max="24" width="73.83203125" style="1" hidden="1" customWidth="1"/>
    <col min="25" max="25" width="16.1640625" style="2" hidden="1" customWidth="1"/>
    <col min="26" max="26" width="16.5" style="2" hidden="1" customWidth="1"/>
    <col min="27" max="27" width="9.5" style="2" customWidth="1"/>
    <col min="28" max="29" width="10.83203125" style="33" hidden="1" customWidth="1"/>
    <col min="30" max="30" width="10.83203125" style="2" hidden="1" customWidth="1"/>
    <col min="31" max="31" width="10.83203125" style="2" customWidth="1"/>
    <col min="32" max="16384" width="10.83203125" style="2"/>
  </cols>
  <sheetData>
    <row r="1" spans="1:30" ht="15" customHeight="1" thickBot="1">
      <c r="A1" s="875"/>
      <c r="B1" s="875"/>
      <c r="C1" s="875"/>
      <c r="D1" s="875"/>
      <c r="E1" s="875"/>
      <c r="F1" s="875"/>
      <c r="G1" s="875"/>
      <c r="H1" s="875"/>
      <c r="I1" s="875"/>
      <c r="J1" s="875"/>
      <c r="K1" s="875"/>
      <c r="L1" s="875"/>
      <c r="M1" s="875"/>
      <c r="N1" s="875"/>
      <c r="O1" s="875"/>
      <c r="P1" s="875"/>
      <c r="Q1" s="875"/>
      <c r="R1" s="875"/>
      <c r="S1" s="875"/>
      <c r="T1" s="875"/>
      <c r="U1" s="875"/>
    </row>
    <row r="2" spans="1:30" ht="45" customHeight="1" thickBot="1">
      <c r="A2" s="3"/>
      <c r="B2" s="876" t="s">
        <v>0</v>
      </c>
      <c r="C2" s="877"/>
      <c r="D2" s="877"/>
      <c r="E2" s="877"/>
      <c r="F2" s="877"/>
      <c r="G2" s="877"/>
      <c r="H2" s="878"/>
      <c r="I2" s="876" t="s">
        <v>1</v>
      </c>
      <c r="J2" s="877"/>
      <c r="K2" s="877"/>
      <c r="L2" s="877"/>
      <c r="M2" s="877"/>
      <c r="N2" s="877"/>
      <c r="O2" s="877"/>
      <c r="P2" s="877"/>
      <c r="Q2" s="877"/>
      <c r="R2" s="877"/>
      <c r="S2" s="877"/>
      <c r="T2" s="877"/>
      <c r="U2" s="877"/>
      <c r="V2" s="877"/>
      <c r="W2" s="877"/>
      <c r="X2" s="877"/>
      <c r="Y2" s="877"/>
      <c r="Z2" s="878"/>
    </row>
    <row r="3" spans="1:30" ht="31" customHeight="1" thickBot="1">
      <c r="A3" s="4" t="s">
        <v>2</v>
      </c>
      <c r="B3" s="885" t="s">
        <v>3</v>
      </c>
      <c r="C3" s="886"/>
      <c r="D3" s="886"/>
      <c r="E3" s="886"/>
      <c r="F3" s="886"/>
      <c r="G3" s="886"/>
      <c r="H3" s="886"/>
      <c r="I3" s="886"/>
      <c r="J3" s="886"/>
      <c r="K3" s="886"/>
      <c r="L3" s="886"/>
      <c r="M3" s="886"/>
      <c r="N3" s="886"/>
      <c r="O3" s="886"/>
      <c r="P3" s="886"/>
      <c r="Q3" s="886"/>
      <c r="R3" s="886"/>
      <c r="S3" s="886"/>
      <c r="T3" s="886"/>
      <c r="U3" s="886"/>
      <c r="V3" s="886"/>
      <c r="W3" s="886"/>
      <c r="X3" s="886"/>
      <c r="Y3" s="886"/>
      <c r="Z3" s="887"/>
    </row>
    <row r="4" spans="1:30" ht="55" customHeight="1" thickBot="1">
      <c r="A4" s="4" t="s">
        <v>4</v>
      </c>
      <c r="B4" s="38" t="s">
        <v>74</v>
      </c>
      <c r="C4" s="39"/>
      <c r="D4" s="5" t="s">
        <v>5</v>
      </c>
      <c r="E4" s="6" t="s">
        <v>6</v>
      </c>
      <c r="F4" s="7" t="s">
        <v>7</v>
      </c>
      <c r="G4" s="879" t="s">
        <v>8</v>
      </c>
      <c r="H4" s="880"/>
      <c r="I4" s="881"/>
      <c r="J4" s="882" t="s">
        <v>9</v>
      </c>
      <c r="K4" s="883"/>
      <c r="L4" s="883"/>
      <c r="M4" s="883"/>
      <c r="N4" s="883"/>
      <c r="O4" s="879" t="s">
        <v>10</v>
      </c>
      <c r="P4" s="880"/>
      <c r="Q4" s="880"/>
      <c r="R4" s="880"/>
      <c r="S4" s="880"/>
      <c r="T4" s="880"/>
      <c r="U4" s="884"/>
      <c r="V4" s="888" t="s">
        <v>11</v>
      </c>
      <c r="W4" s="889"/>
      <c r="X4" s="889"/>
      <c r="Y4" s="889"/>
      <c r="Z4" s="890"/>
    </row>
    <row r="5" spans="1:30" ht="15" customHeight="1" thickBot="1">
      <c r="A5" s="871" t="s">
        <v>12</v>
      </c>
      <c r="B5" s="871" t="s">
        <v>13</v>
      </c>
      <c r="C5" s="873" t="s">
        <v>14</v>
      </c>
      <c r="D5" s="873" t="s">
        <v>15</v>
      </c>
      <c r="E5" s="873" t="s">
        <v>16</v>
      </c>
      <c r="F5" s="873" t="s">
        <v>17</v>
      </c>
      <c r="G5" s="873" t="s">
        <v>18</v>
      </c>
      <c r="H5" s="873" t="s">
        <v>19</v>
      </c>
      <c r="I5" s="894" t="s">
        <v>20</v>
      </c>
      <c r="J5" s="896" t="s">
        <v>21</v>
      </c>
      <c r="K5" s="897"/>
      <c r="L5" s="897"/>
      <c r="M5" s="897"/>
      <c r="N5" s="897"/>
      <c r="O5" s="897"/>
      <c r="P5" s="897"/>
      <c r="Q5" s="897"/>
      <c r="R5" s="897"/>
      <c r="S5" s="897"/>
      <c r="T5" s="897"/>
      <c r="U5" s="898"/>
      <c r="V5" s="891"/>
      <c r="W5" s="892"/>
      <c r="X5" s="892"/>
      <c r="Y5" s="892"/>
      <c r="Z5" s="893"/>
    </row>
    <row r="6" spans="1:30" ht="31.5" customHeight="1" thickBot="1">
      <c r="A6" s="872"/>
      <c r="B6" s="872"/>
      <c r="C6" s="874"/>
      <c r="D6" s="874"/>
      <c r="E6" s="874"/>
      <c r="F6" s="874"/>
      <c r="G6" s="874"/>
      <c r="H6" s="874"/>
      <c r="I6" s="895"/>
      <c r="J6" s="899">
        <v>1</v>
      </c>
      <c r="K6" s="900"/>
      <c r="L6" s="901"/>
      <c r="M6" s="899">
        <v>2</v>
      </c>
      <c r="N6" s="900"/>
      <c r="O6" s="901"/>
      <c r="P6" s="900">
        <v>3</v>
      </c>
      <c r="Q6" s="900"/>
      <c r="R6" s="902"/>
      <c r="S6" s="903">
        <v>4</v>
      </c>
      <c r="T6" s="900"/>
      <c r="U6" s="901"/>
      <c r="V6" s="26" t="s">
        <v>22</v>
      </c>
      <c r="W6" s="26" t="s">
        <v>23</v>
      </c>
      <c r="X6" s="65" t="s">
        <v>59</v>
      </c>
      <c r="Y6" s="22" t="s">
        <v>24</v>
      </c>
      <c r="Z6" s="23" t="s">
        <v>25</v>
      </c>
    </row>
    <row r="7" spans="1:30" ht="83.25" customHeight="1">
      <c r="A7" s="847" t="s">
        <v>26</v>
      </c>
      <c r="B7" s="869" t="s">
        <v>27</v>
      </c>
      <c r="C7" s="48">
        <v>1</v>
      </c>
      <c r="D7" s="70" t="s">
        <v>75</v>
      </c>
      <c r="E7" s="9" t="s">
        <v>28</v>
      </c>
      <c r="F7" s="8" t="s">
        <v>39</v>
      </c>
      <c r="G7" s="8">
        <v>1</v>
      </c>
      <c r="H7" s="8" t="s">
        <v>29</v>
      </c>
      <c r="I7" s="24">
        <v>0.1</v>
      </c>
      <c r="J7" s="27"/>
      <c r="K7" s="8"/>
      <c r="L7" s="9"/>
      <c r="M7" s="9"/>
      <c r="N7" s="9"/>
      <c r="O7" s="9"/>
      <c r="P7" s="9"/>
      <c r="Q7" s="68"/>
      <c r="R7" s="9"/>
      <c r="S7" s="9"/>
      <c r="T7" s="9"/>
      <c r="U7" s="10"/>
      <c r="V7" s="43"/>
      <c r="W7" s="50"/>
      <c r="X7" s="50"/>
      <c r="Y7" s="53">
        <v>1</v>
      </c>
      <c r="Z7" s="30">
        <f t="shared" ref="Z7:Z17" si="0">Y7*I7</f>
        <v>0.1</v>
      </c>
      <c r="AB7" s="33">
        <v>1</v>
      </c>
      <c r="AC7" s="33">
        <f t="shared" ref="AC7:AC17" si="1">AB7*I7</f>
        <v>0.1</v>
      </c>
      <c r="AD7" s="2">
        <v>2</v>
      </c>
    </row>
    <row r="8" spans="1:30" ht="99" customHeight="1" thickBot="1">
      <c r="A8" s="848"/>
      <c r="B8" s="870"/>
      <c r="C8" s="99">
        <v>2</v>
      </c>
      <c r="D8" s="100" t="s">
        <v>60</v>
      </c>
      <c r="E8" s="101" t="s">
        <v>63</v>
      </c>
      <c r="F8" s="102" t="s">
        <v>39</v>
      </c>
      <c r="G8" s="103">
        <v>1</v>
      </c>
      <c r="H8" s="103" t="s">
        <v>30</v>
      </c>
      <c r="I8" s="104">
        <v>0.1</v>
      </c>
      <c r="J8" s="105"/>
      <c r="K8" s="103"/>
      <c r="L8" s="101"/>
      <c r="M8" s="101"/>
      <c r="N8" s="106"/>
      <c r="O8" s="101"/>
      <c r="P8" s="101"/>
      <c r="Q8" s="101"/>
      <c r="R8" s="101"/>
      <c r="S8" s="14"/>
      <c r="T8" s="14"/>
      <c r="U8" s="57"/>
      <c r="V8" s="58"/>
      <c r="W8" s="59"/>
      <c r="X8" s="59"/>
      <c r="Y8" s="56">
        <v>0.7</v>
      </c>
      <c r="Z8" s="32">
        <f t="shared" si="0"/>
        <v>6.9999999999999993E-2</v>
      </c>
      <c r="AB8" s="33">
        <v>0</v>
      </c>
      <c r="AC8" s="33">
        <f t="shared" si="1"/>
        <v>0</v>
      </c>
    </row>
    <row r="9" spans="1:30" ht="74.25" customHeight="1">
      <c r="A9" s="848"/>
      <c r="B9" s="851" t="s">
        <v>31</v>
      </c>
      <c r="C9" s="107">
        <v>3</v>
      </c>
      <c r="D9" s="70" t="s">
        <v>32</v>
      </c>
      <c r="E9" s="9" t="s">
        <v>28</v>
      </c>
      <c r="F9" s="9" t="s">
        <v>33</v>
      </c>
      <c r="G9" s="8">
        <v>1</v>
      </c>
      <c r="H9" s="8" t="s">
        <v>29</v>
      </c>
      <c r="I9" s="109">
        <v>0.1</v>
      </c>
      <c r="J9" s="27"/>
      <c r="K9" s="8"/>
      <c r="L9" s="9"/>
      <c r="M9" s="90"/>
      <c r="N9" s="9"/>
      <c r="O9" s="9"/>
      <c r="P9" s="68"/>
      <c r="Q9" s="9"/>
      <c r="R9" s="9"/>
      <c r="S9" s="9"/>
      <c r="T9" s="9"/>
      <c r="U9" s="19"/>
      <c r="V9" s="60"/>
      <c r="W9" s="61"/>
      <c r="X9" s="61"/>
      <c r="Y9" s="62">
        <v>1</v>
      </c>
      <c r="Z9" s="30">
        <f t="shared" si="0"/>
        <v>0.1</v>
      </c>
      <c r="AB9" s="33">
        <v>0</v>
      </c>
      <c r="AC9" s="33">
        <f t="shared" si="1"/>
        <v>0</v>
      </c>
    </row>
    <row r="10" spans="1:30" ht="52.5" customHeight="1">
      <c r="A10" s="848"/>
      <c r="B10" s="856"/>
      <c r="C10" s="108">
        <v>4</v>
      </c>
      <c r="D10" s="71" t="s">
        <v>34</v>
      </c>
      <c r="E10" s="12" t="s">
        <v>57</v>
      </c>
      <c r="F10" s="12" t="s">
        <v>35</v>
      </c>
      <c r="G10" s="11" t="s">
        <v>36</v>
      </c>
      <c r="H10" s="11" t="s">
        <v>37</v>
      </c>
      <c r="I10" s="110">
        <v>0.05</v>
      </c>
      <c r="J10" s="49"/>
      <c r="K10" s="11"/>
      <c r="L10" s="12"/>
      <c r="M10" s="47"/>
      <c r="N10" s="12"/>
      <c r="O10" s="12"/>
      <c r="P10" s="12"/>
      <c r="Q10" s="12"/>
      <c r="R10" s="12"/>
      <c r="S10" s="12"/>
      <c r="T10" s="92"/>
      <c r="U10" s="16"/>
      <c r="V10" s="42"/>
      <c r="W10" s="51"/>
      <c r="X10" s="51"/>
      <c r="Y10" s="54">
        <v>1</v>
      </c>
      <c r="Z10" s="31">
        <f t="shared" si="0"/>
        <v>0.05</v>
      </c>
      <c r="AB10" s="33">
        <v>0</v>
      </c>
      <c r="AC10" s="33">
        <f t="shared" si="1"/>
        <v>0</v>
      </c>
    </row>
    <row r="11" spans="1:30" ht="94.5" customHeight="1" thickBot="1">
      <c r="A11" s="848"/>
      <c r="B11" s="853"/>
      <c r="C11" s="99">
        <v>5</v>
      </c>
      <c r="D11" s="72" t="s">
        <v>38</v>
      </c>
      <c r="E11" s="40" t="s">
        <v>58</v>
      </c>
      <c r="F11" s="14" t="s">
        <v>39</v>
      </c>
      <c r="G11" s="13">
        <v>1</v>
      </c>
      <c r="H11" s="13" t="s">
        <v>29</v>
      </c>
      <c r="I11" s="104">
        <v>0.1</v>
      </c>
      <c r="J11" s="29"/>
      <c r="K11" s="14"/>
      <c r="L11" s="14"/>
      <c r="M11" s="14"/>
      <c r="N11" s="14"/>
      <c r="O11" s="67"/>
      <c r="P11" s="14"/>
      <c r="Q11" s="14"/>
      <c r="R11" s="14"/>
      <c r="S11" s="14"/>
      <c r="T11" s="14"/>
      <c r="U11" s="91"/>
      <c r="V11" s="58"/>
      <c r="W11" s="59"/>
      <c r="X11" s="59"/>
      <c r="Y11" s="63">
        <v>1</v>
      </c>
      <c r="Z11" s="32">
        <f t="shared" si="0"/>
        <v>0.1</v>
      </c>
      <c r="AB11" s="33">
        <v>0</v>
      </c>
      <c r="AC11" s="33">
        <f t="shared" si="1"/>
        <v>0</v>
      </c>
    </row>
    <row r="12" spans="1:30" ht="67.5" customHeight="1">
      <c r="A12" s="848"/>
      <c r="B12" s="851" t="s">
        <v>40</v>
      </c>
      <c r="C12" s="107">
        <v>6</v>
      </c>
      <c r="D12" s="70" t="s">
        <v>76</v>
      </c>
      <c r="E12" s="112" t="s">
        <v>64</v>
      </c>
      <c r="F12" s="9" t="s">
        <v>41</v>
      </c>
      <c r="G12" s="8">
        <v>2</v>
      </c>
      <c r="H12" s="8" t="s">
        <v>42</v>
      </c>
      <c r="I12" s="109">
        <v>0.05</v>
      </c>
      <c r="J12" s="87"/>
      <c r="K12" s="9"/>
      <c r="L12" s="9"/>
      <c r="M12" s="9"/>
      <c r="N12" s="9"/>
      <c r="O12" s="68"/>
      <c r="P12" s="9"/>
      <c r="Q12" s="9"/>
      <c r="R12" s="9"/>
      <c r="S12" s="9"/>
      <c r="T12" s="68"/>
      <c r="U12" s="19"/>
      <c r="V12" s="60"/>
      <c r="W12" s="61"/>
      <c r="X12" s="61"/>
      <c r="Y12" s="62">
        <v>0.5</v>
      </c>
      <c r="Z12" s="30">
        <f t="shared" si="0"/>
        <v>2.5000000000000001E-2</v>
      </c>
      <c r="AB12" s="33">
        <v>0.5</v>
      </c>
      <c r="AC12" s="33">
        <f t="shared" si="1"/>
        <v>2.5000000000000001E-2</v>
      </c>
    </row>
    <row r="13" spans="1:30" ht="66.75" customHeight="1">
      <c r="A13" s="848"/>
      <c r="B13" s="852"/>
      <c r="C13" s="108">
        <v>7</v>
      </c>
      <c r="D13" s="80" t="s">
        <v>62</v>
      </c>
      <c r="E13" s="12" t="s">
        <v>28</v>
      </c>
      <c r="F13" s="81" t="s">
        <v>66</v>
      </c>
      <c r="G13" s="82">
        <v>1</v>
      </c>
      <c r="H13" s="82" t="s">
        <v>29</v>
      </c>
      <c r="I13" s="114">
        <v>0.1</v>
      </c>
      <c r="J13" s="88"/>
      <c r="K13" s="81"/>
      <c r="L13" s="81"/>
      <c r="M13" s="81"/>
      <c r="N13" s="81"/>
      <c r="O13" s="81"/>
      <c r="P13" s="81"/>
      <c r="Q13" s="81"/>
      <c r="R13" s="81"/>
      <c r="S13" s="81"/>
      <c r="T13" s="93"/>
      <c r="U13" s="89"/>
      <c r="V13" s="83"/>
      <c r="W13" s="84"/>
      <c r="X13" s="84"/>
      <c r="Y13" s="85"/>
      <c r="Z13" s="86"/>
    </row>
    <row r="14" spans="1:30" ht="123" customHeight="1" thickBot="1">
      <c r="A14" s="848"/>
      <c r="B14" s="853"/>
      <c r="C14" s="99">
        <v>8</v>
      </c>
      <c r="D14" s="72" t="s">
        <v>43</v>
      </c>
      <c r="E14" s="40" t="s">
        <v>77</v>
      </c>
      <c r="F14" s="40" t="s">
        <v>44</v>
      </c>
      <c r="G14" s="17">
        <v>1</v>
      </c>
      <c r="H14" s="14" t="s">
        <v>42</v>
      </c>
      <c r="I14" s="113">
        <v>0.1</v>
      </c>
      <c r="J14" s="29"/>
      <c r="K14" s="14"/>
      <c r="L14" s="14"/>
      <c r="M14" s="14"/>
      <c r="N14" s="14"/>
      <c r="O14" s="15"/>
      <c r="P14" s="14"/>
      <c r="Q14" s="14"/>
      <c r="R14" s="14"/>
      <c r="S14" s="14"/>
      <c r="T14" s="14"/>
      <c r="U14" s="18"/>
      <c r="V14" s="58"/>
      <c r="W14" s="59"/>
      <c r="X14" s="59"/>
      <c r="Y14" s="63">
        <v>1</v>
      </c>
      <c r="Z14" s="64">
        <f t="shared" si="0"/>
        <v>0.1</v>
      </c>
      <c r="AB14" s="33">
        <v>0.5</v>
      </c>
      <c r="AC14" s="33">
        <f t="shared" si="1"/>
        <v>0.05</v>
      </c>
    </row>
    <row r="15" spans="1:30" ht="63" customHeight="1" thickBot="1">
      <c r="A15" s="848"/>
      <c r="B15" s="331" t="s">
        <v>45</v>
      </c>
      <c r="C15" s="119">
        <v>9</v>
      </c>
      <c r="D15" s="120" t="s">
        <v>61</v>
      </c>
      <c r="E15" s="121" t="s">
        <v>67</v>
      </c>
      <c r="F15" s="121" t="s">
        <v>65</v>
      </c>
      <c r="G15" s="122">
        <v>1</v>
      </c>
      <c r="H15" s="123" t="s">
        <v>29</v>
      </c>
      <c r="I15" s="124">
        <v>0.1</v>
      </c>
      <c r="J15" s="125"/>
      <c r="K15" s="121"/>
      <c r="L15" s="121"/>
      <c r="M15" s="121"/>
      <c r="N15" s="121"/>
      <c r="O15" s="121"/>
      <c r="P15" s="121"/>
      <c r="Q15" s="121"/>
      <c r="R15" s="121"/>
      <c r="S15" s="126"/>
      <c r="T15" s="121"/>
      <c r="U15" s="127"/>
      <c r="V15" s="60"/>
      <c r="W15" s="61"/>
      <c r="X15" s="61"/>
      <c r="Y15" s="62">
        <v>0</v>
      </c>
      <c r="Z15" s="30">
        <f t="shared" si="0"/>
        <v>0</v>
      </c>
      <c r="AB15" s="33">
        <v>0</v>
      </c>
      <c r="AC15" s="33">
        <f t="shared" si="1"/>
        <v>0</v>
      </c>
    </row>
    <row r="16" spans="1:30" ht="85.5" customHeight="1">
      <c r="A16" s="849"/>
      <c r="B16" s="854" t="s">
        <v>46</v>
      </c>
      <c r="C16" s="128">
        <v>10</v>
      </c>
      <c r="D16" s="115" t="s">
        <v>68</v>
      </c>
      <c r="E16" s="111" t="s">
        <v>47</v>
      </c>
      <c r="F16" s="111" t="s">
        <v>48</v>
      </c>
      <c r="G16" s="102" t="s">
        <v>49</v>
      </c>
      <c r="H16" s="102" t="s">
        <v>50</v>
      </c>
      <c r="I16" s="129">
        <v>0.05</v>
      </c>
      <c r="J16" s="116"/>
      <c r="K16" s="111"/>
      <c r="L16" s="111"/>
      <c r="M16" s="117"/>
      <c r="N16" s="111"/>
      <c r="O16" s="111"/>
      <c r="P16" s="117"/>
      <c r="Q16" s="111"/>
      <c r="R16" s="111"/>
      <c r="S16" s="117"/>
      <c r="T16" s="111"/>
      <c r="U16" s="118"/>
      <c r="V16" s="42"/>
      <c r="W16" s="51"/>
      <c r="X16" s="51"/>
      <c r="Y16" s="55">
        <v>0.75</v>
      </c>
      <c r="Z16" s="31">
        <f t="shared" si="0"/>
        <v>3.7500000000000006E-2</v>
      </c>
      <c r="AB16" s="33">
        <v>0.5</v>
      </c>
      <c r="AC16" s="33">
        <f t="shared" si="1"/>
        <v>2.5000000000000001E-2</v>
      </c>
    </row>
    <row r="17" spans="1:34" ht="105" customHeight="1">
      <c r="A17" s="849"/>
      <c r="B17" s="855"/>
      <c r="C17" s="108">
        <v>11</v>
      </c>
      <c r="D17" s="73" t="s">
        <v>69</v>
      </c>
      <c r="E17" s="69" t="s">
        <v>73</v>
      </c>
      <c r="F17" s="12" t="s">
        <v>51</v>
      </c>
      <c r="G17" s="94">
        <v>5</v>
      </c>
      <c r="H17" s="11" t="s">
        <v>29</v>
      </c>
      <c r="I17" s="114">
        <v>0.1</v>
      </c>
      <c r="J17" s="28"/>
      <c r="K17" s="12"/>
      <c r="L17" s="12"/>
      <c r="M17" s="12"/>
      <c r="N17" s="12"/>
      <c r="O17" s="12"/>
      <c r="P17" s="12"/>
      <c r="Q17" s="12"/>
      <c r="R17" s="12"/>
      <c r="S17" s="92"/>
      <c r="T17" s="12"/>
      <c r="U17" s="16"/>
      <c r="V17" s="44"/>
      <c r="W17" s="52"/>
      <c r="X17" s="52"/>
      <c r="Y17" s="54">
        <v>0.5</v>
      </c>
      <c r="Z17" s="31">
        <f t="shared" si="0"/>
        <v>0.05</v>
      </c>
      <c r="AB17" s="33">
        <v>0.5</v>
      </c>
      <c r="AC17" s="33">
        <f t="shared" si="1"/>
        <v>0.05</v>
      </c>
      <c r="AH17" s="2" t="s">
        <v>52</v>
      </c>
    </row>
    <row r="18" spans="1:34" ht="64.5" customHeight="1" thickBot="1">
      <c r="A18" s="850"/>
      <c r="B18" s="855"/>
      <c r="C18" s="99">
        <v>12</v>
      </c>
      <c r="D18" s="73" t="s">
        <v>70</v>
      </c>
      <c r="E18" s="40" t="s">
        <v>53</v>
      </c>
      <c r="F18" s="13" t="s">
        <v>54</v>
      </c>
      <c r="G18" s="13">
        <v>4</v>
      </c>
      <c r="H18" s="13" t="s">
        <v>50</v>
      </c>
      <c r="I18" s="25">
        <v>0.05</v>
      </c>
      <c r="J18" s="95"/>
      <c r="K18" s="74"/>
      <c r="L18" s="74"/>
      <c r="M18" s="96"/>
      <c r="N18" s="74"/>
      <c r="O18" s="74"/>
      <c r="P18" s="96"/>
      <c r="Q18" s="74"/>
      <c r="R18" s="74"/>
      <c r="S18" s="96"/>
      <c r="T18" s="74"/>
      <c r="U18" s="75"/>
      <c r="V18" s="76"/>
      <c r="W18" s="77"/>
      <c r="X18" s="77"/>
      <c r="Y18" s="78"/>
      <c r="Z18" s="79"/>
    </row>
    <row r="19" spans="1:34" ht="20.25" customHeight="1" thickBot="1">
      <c r="I19" s="20">
        <f>SUM(I7:I18)</f>
        <v>1</v>
      </c>
      <c r="J19" s="844" t="s">
        <v>55</v>
      </c>
      <c r="K19" s="845"/>
      <c r="L19" s="845"/>
      <c r="M19" s="845"/>
      <c r="N19" s="845"/>
      <c r="O19" s="845"/>
      <c r="P19" s="845"/>
      <c r="Q19" s="845"/>
      <c r="R19" s="845"/>
      <c r="S19" s="845"/>
      <c r="T19" s="845"/>
      <c r="U19" s="845"/>
      <c r="V19" s="845"/>
      <c r="W19" s="845"/>
      <c r="X19" s="845"/>
      <c r="Y19" s="846"/>
      <c r="Z19" s="66">
        <f>SUM(Z7:Z18)</f>
        <v>0.63250000000000006</v>
      </c>
      <c r="AC19" s="33">
        <f>SUM(AC7:AC18)</f>
        <v>0.25</v>
      </c>
      <c r="AF19" s="41"/>
    </row>
    <row r="20" spans="1:34" ht="22.5" customHeight="1">
      <c r="A20" s="857" t="s">
        <v>56</v>
      </c>
      <c r="B20" s="860" t="s">
        <v>78</v>
      </c>
      <c r="C20" s="861"/>
      <c r="D20" s="861"/>
      <c r="E20" s="861"/>
      <c r="F20" s="861"/>
      <c r="G20" s="861"/>
      <c r="H20" s="862"/>
      <c r="I20" s="21"/>
      <c r="J20" s="45"/>
      <c r="K20" s="45"/>
      <c r="L20" s="45"/>
      <c r="M20" s="45"/>
      <c r="N20" s="45"/>
      <c r="O20" s="45"/>
      <c r="P20" s="45"/>
      <c r="Q20" s="45"/>
      <c r="R20" s="45"/>
      <c r="S20" s="45"/>
      <c r="T20" s="45"/>
      <c r="U20" s="45"/>
      <c r="V20" s="45"/>
      <c r="W20" s="45"/>
      <c r="X20" s="45"/>
      <c r="Y20" s="45"/>
      <c r="Z20" s="46"/>
      <c r="AF20" s="41"/>
    </row>
    <row r="21" spans="1:34" ht="15" customHeight="1">
      <c r="A21" s="858"/>
      <c r="B21" s="863"/>
      <c r="C21" s="864"/>
      <c r="D21" s="864"/>
      <c r="E21" s="864"/>
      <c r="F21" s="864"/>
      <c r="G21" s="864"/>
      <c r="H21" s="865"/>
      <c r="I21" s="21"/>
      <c r="J21" s="34"/>
      <c r="K21" s="34"/>
      <c r="L21" s="34"/>
      <c r="M21" s="34"/>
      <c r="N21" s="34"/>
      <c r="O21" s="34"/>
      <c r="P21" s="34"/>
      <c r="Q21" s="34"/>
      <c r="R21" s="34"/>
      <c r="S21" s="34"/>
      <c r="T21" s="34"/>
      <c r="U21" s="34"/>
      <c r="V21" s="35"/>
      <c r="W21" s="35"/>
      <c r="X21" s="35"/>
      <c r="Y21" s="36"/>
    </row>
    <row r="22" spans="1:34" ht="15" customHeight="1" thickBot="1">
      <c r="A22" s="859"/>
      <c r="B22" s="866"/>
      <c r="C22" s="867"/>
      <c r="D22" s="867"/>
      <c r="E22" s="867"/>
      <c r="F22" s="867"/>
      <c r="G22" s="867"/>
      <c r="H22" s="868"/>
      <c r="I22" s="21"/>
      <c r="J22" s="21"/>
      <c r="K22" s="21"/>
      <c r="L22" s="21"/>
      <c r="M22" s="21"/>
      <c r="N22" s="21"/>
      <c r="O22" s="21"/>
      <c r="P22" s="21"/>
      <c r="Q22" s="21"/>
      <c r="R22" s="21"/>
      <c r="S22" s="21"/>
      <c r="T22" s="21"/>
      <c r="U22" s="21"/>
    </row>
    <row r="23" spans="1:34" ht="15" customHeight="1" thickBot="1"/>
    <row r="24" spans="1:34" ht="24.75" customHeight="1" thickBot="1">
      <c r="A24" s="842" t="s">
        <v>71</v>
      </c>
      <c r="B24" s="843"/>
      <c r="C24" s="37"/>
    </row>
    <row r="25" spans="1:34" ht="24.75" customHeight="1" thickBot="1">
      <c r="A25" s="97" t="s">
        <v>79</v>
      </c>
      <c r="B25" s="98"/>
      <c r="C25" s="37"/>
    </row>
    <row r="26" spans="1:34" ht="34.5" customHeight="1" thickBot="1">
      <c r="A26" s="840" t="s">
        <v>72</v>
      </c>
      <c r="B26" s="841"/>
      <c r="C26" s="37"/>
    </row>
    <row r="27" spans="1:34" ht="6.75" customHeight="1"/>
  </sheetData>
  <protectedRanges>
    <protectedRange sqref="D12:D13" name="Planeacion_3_1"/>
  </protectedRanges>
  <mergeCells count="32">
    <mergeCell ref="A1:U1"/>
    <mergeCell ref="B2:H2"/>
    <mergeCell ref="G4:I4"/>
    <mergeCell ref="J4:N4"/>
    <mergeCell ref="O4:U4"/>
    <mergeCell ref="B3:Z3"/>
    <mergeCell ref="I2:Z2"/>
    <mergeCell ref="V4:Z5"/>
    <mergeCell ref="H5:H6"/>
    <mergeCell ref="I5:I6"/>
    <mergeCell ref="J5:U5"/>
    <mergeCell ref="J6:L6"/>
    <mergeCell ref="M6:O6"/>
    <mergeCell ref="P6:R6"/>
    <mergeCell ref="S6:U6"/>
    <mergeCell ref="A5:A6"/>
    <mergeCell ref="B5:B6"/>
    <mergeCell ref="D5:D6"/>
    <mergeCell ref="E5:E6"/>
    <mergeCell ref="F5:F6"/>
    <mergeCell ref="G5:G6"/>
    <mergeCell ref="C5:C6"/>
    <mergeCell ref="A26:B26"/>
    <mergeCell ref="A24:B24"/>
    <mergeCell ref="J19:Y19"/>
    <mergeCell ref="A7:A18"/>
    <mergeCell ref="B12:B14"/>
    <mergeCell ref="B16:B18"/>
    <mergeCell ref="B9:B11"/>
    <mergeCell ref="A20:A22"/>
    <mergeCell ref="B20:H22"/>
    <mergeCell ref="B7:B8"/>
  </mergeCells>
  <dataValidations xWindow="94" yWindow="583" count="3">
    <dataValidation allowBlank="1" showInputMessage="1" showErrorMessage="1" prompt="Establezca el cargo responsable por ejecutar la accion" sqref="I7:I12 E7:E14 F7:H13 I18 I16 E15:H18 J7:U18" xr:uid="{67B90B60-7FF6-4877-845F-DE52DA6848FD}"/>
    <dataValidation type="textLength" allowBlank="1" showInputMessage="1" showErrorMessage="1" prompt="Marque con una X el mes correspondiente del trimestre en el cual se desarrollara la accion." sqref="J6:U6" xr:uid="{F34F2CE3-6DF4-4AC5-A9D5-07573ECFC970}">
      <formula1>1</formula1>
      <formula2>1</formula2>
    </dataValidation>
    <dataValidation type="textLength" allowBlank="1" showInputMessage="1" showErrorMessage="1" error="La descripcion debe ser de maximo 300 caracteres" prompt="Describa brevemente el metodo a desarrollar para implementar la accion. Max 300 caracteres" sqref="D7:D11 D15:D18" xr:uid="{21575295-AEA6-4AB3-B9A1-5DAE155A3798}">
      <formula1>1</formula1>
      <formula2>300</formula2>
    </dataValidation>
  </dataValidations>
  <pageMargins left="0.7" right="0.7" top="0.75" bottom="0.75" header="0" footer="0"/>
  <pageSetup scale="3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524E-883D-A249-9DF5-5B3914127B05}">
  <dimension ref="A1:M19"/>
  <sheetViews>
    <sheetView zoomScale="70" zoomScaleNormal="70" workbookViewId="0">
      <selection activeCell="J37" sqref="J37"/>
    </sheetView>
  </sheetViews>
  <sheetFormatPr baseColWidth="10" defaultRowHeight="15"/>
  <cols>
    <col min="1" max="1" width="22.83203125" customWidth="1"/>
    <col min="3" max="3" width="15.33203125" customWidth="1"/>
    <col min="5" max="5" width="53.1640625" customWidth="1"/>
    <col min="6" max="6" width="41.33203125" customWidth="1"/>
    <col min="7" max="7" width="28.83203125" customWidth="1"/>
    <col min="8" max="8" width="22" customWidth="1"/>
    <col min="10" max="10" width="33.33203125" customWidth="1"/>
    <col min="13" max="13" width="36.1640625" customWidth="1"/>
  </cols>
  <sheetData>
    <row r="1" spans="1:13" ht="16" thickBot="1">
      <c r="A1" s="909" t="s">
        <v>299</v>
      </c>
      <c r="B1" s="720"/>
      <c r="C1" s="910" t="s">
        <v>300</v>
      </c>
      <c r="D1" s="911"/>
      <c r="E1" s="911"/>
      <c r="F1" s="911"/>
      <c r="G1" s="912"/>
      <c r="H1" s="492"/>
      <c r="I1" s="492"/>
      <c r="J1" s="492"/>
      <c r="K1" s="492"/>
      <c r="L1" s="492"/>
      <c r="M1" s="492"/>
    </row>
    <row r="2" spans="1:13" ht="16" thickBot="1">
      <c r="A2" s="492"/>
      <c r="B2" s="492"/>
      <c r="C2" s="492"/>
      <c r="D2" s="492"/>
      <c r="E2" s="492"/>
      <c r="F2" s="492"/>
      <c r="G2" s="492"/>
      <c r="H2" s="909"/>
      <c r="I2" s="720"/>
      <c r="J2" s="913" t="s">
        <v>301</v>
      </c>
      <c r="K2" s="914"/>
      <c r="L2" s="492"/>
      <c r="M2" s="492"/>
    </row>
    <row r="3" spans="1:13" ht="16" thickBot="1">
      <c r="A3" s="909" t="s">
        <v>302</v>
      </c>
      <c r="B3" s="720"/>
      <c r="C3" s="917" t="s">
        <v>303</v>
      </c>
      <c r="D3" s="741"/>
      <c r="E3" s="741"/>
      <c r="F3" s="741"/>
      <c r="G3" s="742"/>
      <c r="H3" s="720"/>
      <c r="I3" s="720"/>
      <c r="J3" s="915"/>
      <c r="K3" s="916"/>
      <c r="L3" s="492"/>
      <c r="M3" s="492"/>
    </row>
    <row r="4" spans="1:13" ht="16" thickBot="1">
      <c r="A4" s="720"/>
      <c r="B4" s="720"/>
      <c r="C4" s="714"/>
      <c r="D4" s="744"/>
      <c r="E4" s="744"/>
      <c r="F4" s="744"/>
      <c r="G4" s="745"/>
      <c r="H4" s="492"/>
      <c r="I4" s="492"/>
      <c r="J4" s="492"/>
      <c r="K4" s="492"/>
      <c r="L4" s="492"/>
      <c r="M4" s="492"/>
    </row>
    <row r="5" spans="1:13" ht="16" thickBot="1">
      <c r="A5" s="492"/>
      <c r="B5" s="492"/>
      <c r="C5" s="492"/>
      <c r="D5" s="492"/>
      <c r="E5" s="492"/>
      <c r="F5" s="492"/>
      <c r="G5" s="492"/>
      <c r="H5" s="909"/>
      <c r="I5" s="720"/>
      <c r="J5" s="918">
        <v>2025</v>
      </c>
      <c r="K5" s="914"/>
      <c r="L5" s="492"/>
      <c r="M5" s="492"/>
    </row>
    <row r="6" spans="1:13" ht="16" thickBot="1">
      <c r="A6" s="909" t="s">
        <v>304</v>
      </c>
      <c r="B6" s="720"/>
      <c r="C6" s="917" t="s">
        <v>305</v>
      </c>
      <c r="D6" s="741"/>
      <c r="E6" s="741"/>
      <c r="F6" s="741"/>
      <c r="G6" s="742"/>
      <c r="H6" s="720"/>
      <c r="I6" s="720"/>
      <c r="J6" s="915"/>
      <c r="K6" s="916"/>
      <c r="L6" s="492"/>
      <c r="M6" s="492"/>
    </row>
    <row r="7" spans="1:13">
      <c r="A7" s="720"/>
      <c r="B7" s="720"/>
      <c r="C7" s="713"/>
      <c r="D7" s="653"/>
      <c r="E7" s="653"/>
      <c r="F7" s="653"/>
      <c r="G7" s="743"/>
      <c r="H7" s="492"/>
      <c r="I7" s="492"/>
      <c r="J7" s="492"/>
      <c r="K7" s="492"/>
      <c r="L7" s="492"/>
      <c r="M7" s="492"/>
    </row>
    <row r="8" spans="1:13" ht="16" thickBot="1">
      <c r="A8" s="720"/>
      <c r="B8" s="720"/>
      <c r="C8" s="714"/>
      <c r="D8" s="744"/>
      <c r="E8" s="744"/>
      <c r="F8" s="744"/>
      <c r="G8" s="745"/>
      <c r="H8" s="919"/>
      <c r="I8" s="720"/>
      <c r="J8" s="720"/>
      <c r="K8" s="720"/>
      <c r="L8" s="492"/>
      <c r="M8" s="492"/>
    </row>
    <row r="9" spans="1:13" ht="16" thickBot="1">
      <c r="A9" s="492"/>
      <c r="B9" s="492"/>
      <c r="C9" s="492"/>
      <c r="D9" s="492"/>
      <c r="E9" s="492"/>
      <c r="F9" s="492"/>
      <c r="G9" s="492"/>
      <c r="H9" s="720"/>
      <c r="I9" s="653"/>
      <c r="J9" s="653"/>
      <c r="K9" s="653"/>
      <c r="L9" s="492"/>
      <c r="M9" s="492"/>
    </row>
    <row r="10" spans="1:13">
      <c r="A10" s="909" t="s">
        <v>306</v>
      </c>
      <c r="B10" s="720"/>
      <c r="C10" s="917" t="s">
        <v>307</v>
      </c>
      <c r="D10" s="741"/>
      <c r="E10" s="741"/>
      <c r="F10" s="741"/>
      <c r="G10" s="742"/>
      <c r="H10" s="720"/>
      <c r="I10" s="720"/>
      <c r="J10" s="720"/>
      <c r="K10" s="720"/>
      <c r="L10" s="492"/>
      <c r="M10" s="492"/>
    </row>
    <row r="11" spans="1:13" ht="16" thickBot="1">
      <c r="A11" s="720"/>
      <c r="B11" s="720"/>
      <c r="C11" s="714"/>
      <c r="D11" s="744"/>
      <c r="E11" s="744"/>
      <c r="F11" s="744"/>
      <c r="G11" s="745"/>
      <c r="H11" s="492"/>
      <c r="I11" s="492"/>
      <c r="J11" s="492"/>
      <c r="K11" s="492"/>
      <c r="L11" s="492"/>
      <c r="M11" s="492"/>
    </row>
    <row r="12" spans="1:13" ht="16" thickBot="1">
      <c r="A12" s="919" t="s">
        <v>308</v>
      </c>
      <c r="B12" s="720"/>
      <c r="C12" s="720"/>
      <c r="D12" s="720"/>
      <c r="E12" s="720"/>
      <c r="F12" s="720"/>
      <c r="G12" s="720"/>
      <c r="H12" s="720"/>
      <c r="I12" s="720"/>
      <c r="J12" s="720"/>
      <c r="K12" s="720"/>
      <c r="L12" s="492"/>
      <c r="M12" s="492"/>
    </row>
    <row r="13" spans="1:13" ht="16" thickBot="1">
      <c r="A13" s="920" t="s">
        <v>309</v>
      </c>
      <c r="B13" s="911"/>
      <c r="C13" s="911"/>
      <c r="D13" s="912"/>
      <c r="E13" s="920" t="s">
        <v>310</v>
      </c>
      <c r="F13" s="911"/>
      <c r="G13" s="911"/>
      <c r="H13" s="911"/>
      <c r="I13" s="911"/>
      <c r="J13" s="912"/>
      <c r="K13" s="920" t="s">
        <v>311</v>
      </c>
      <c r="L13" s="911"/>
      <c r="M13" s="911"/>
    </row>
    <row r="14" spans="1:13">
      <c r="A14" s="907" t="s">
        <v>312</v>
      </c>
      <c r="B14" s="907" t="s">
        <v>313</v>
      </c>
      <c r="C14" s="907" t="s">
        <v>314</v>
      </c>
      <c r="D14" s="907" t="s">
        <v>315</v>
      </c>
      <c r="E14" s="907" t="s">
        <v>316</v>
      </c>
      <c r="F14" s="907" t="s">
        <v>317</v>
      </c>
      <c r="G14" s="907" t="s">
        <v>318</v>
      </c>
      <c r="H14" s="907" t="s">
        <v>319</v>
      </c>
      <c r="I14" s="908" t="s">
        <v>320</v>
      </c>
      <c r="J14" s="742"/>
      <c r="K14" s="907" t="s">
        <v>321</v>
      </c>
      <c r="L14" s="907" t="s">
        <v>322</v>
      </c>
      <c r="M14" s="921" t="s">
        <v>323</v>
      </c>
    </row>
    <row r="15" spans="1:13" ht="16" thickBot="1">
      <c r="A15" s="743"/>
      <c r="B15" s="743"/>
      <c r="C15" s="743"/>
      <c r="D15" s="743"/>
      <c r="E15" s="743"/>
      <c r="F15" s="743"/>
      <c r="G15" s="743"/>
      <c r="H15" s="743"/>
      <c r="I15" s="713"/>
      <c r="J15" s="743"/>
      <c r="K15" s="743"/>
      <c r="L15" s="743"/>
      <c r="M15" s="720"/>
    </row>
    <row r="16" spans="1:13" ht="99" thickBot="1">
      <c r="A16" s="493" t="s">
        <v>324</v>
      </c>
      <c r="B16" s="494">
        <v>75133</v>
      </c>
      <c r="C16" s="495" t="s">
        <v>325</v>
      </c>
      <c r="D16" s="496" t="s">
        <v>326</v>
      </c>
      <c r="E16" s="497" t="s">
        <v>327</v>
      </c>
      <c r="F16" s="497" t="s">
        <v>328</v>
      </c>
      <c r="G16" s="498" t="s">
        <v>329</v>
      </c>
      <c r="H16" s="499" t="s">
        <v>330</v>
      </c>
      <c r="I16" s="904" t="s">
        <v>331</v>
      </c>
      <c r="J16" s="905"/>
      <c r="K16" s="500">
        <v>45659</v>
      </c>
      <c r="L16" s="500">
        <v>45900</v>
      </c>
      <c r="M16" s="501" t="s">
        <v>28</v>
      </c>
    </row>
    <row r="17" spans="1:13" ht="17" thickBot="1">
      <c r="A17" s="502"/>
      <c r="B17" s="502"/>
      <c r="C17" s="502"/>
      <c r="D17" s="502"/>
      <c r="E17" s="502"/>
      <c r="F17" s="503"/>
      <c r="G17" s="503"/>
      <c r="H17" s="503"/>
      <c r="I17" s="503"/>
      <c r="J17" s="503"/>
      <c r="K17" s="503"/>
      <c r="L17" s="504"/>
      <c r="M17" s="504"/>
    </row>
    <row r="18" spans="1:13" ht="16" thickBot="1">
      <c r="A18" s="505" t="s">
        <v>332</v>
      </c>
      <c r="B18" s="506"/>
      <c r="C18" s="502"/>
      <c r="D18" s="502"/>
      <c r="E18" s="502"/>
      <c r="F18" s="503"/>
      <c r="G18" s="503"/>
      <c r="H18" s="503"/>
      <c r="I18" s="503"/>
      <c r="J18" s="503"/>
      <c r="K18" s="503"/>
      <c r="L18" s="503"/>
      <c r="M18" s="503"/>
    </row>
    <row r="19" spans="1:13" ht="16" thickBot="1">
      <c r="A19" s="906" t="s">
        <v>333</v>
      </c>
      <c r="B19" s="745"/>
      <c r="C19" s="502"/>
      <c r="D19" s="502"/>
      <c r="E19" s="502"/>
      <c r="F19" s="503"/>
      <c r="G19" s="503"/>
      <c r="H19" s="503"/>
      <c r="I19" s="503"/>
      <c r="J19" s="503"/>
      <c r="K19" s="503"/>
      <c r="L19" s="503"/>
      <c r="M19" s="503"/>
    </row>
  </sheetData>
  <mergeCells count="31">
    <mergeCell ref="A12:K12"/>
    <mergeCell ref="A13:D13"/>
    <mergeCell ref="E13:J13"/>
    <mergeCell ref="K13:M13"/>
    <mergeCell ref="A14:A15"/>
    <mergeCell ref="B14:B15"/>
    <mergeCell ref="C14:C15"/>
    <mergeCell ref="D14:D15"/>
    <mergeCell ref="E14:E15"/>
    <mergeCell ref="L14:L15"/>
    <mergeCell ref="M14:M15"/>
    <mergeCell ref="K14:K15"/>
    <mergeCell ref="H5:I6"/>
    <mergeCell ref="J5:K6"/>
    <mergeCell ref="A6:B8"/>
    <mergeCell ref="C6:G8"/>
    <mergeCell ref="H8:K10"/>
    <mergeCell ref="A10:B11"/>
    <mergeCell ref="C10:G11"/>
    <mergeCell ref="A1:B1"/>
    <mergeCell ref="C1:G1"/>
    <mergeCell ref="H2:I3"/>
    <mergeCell ref="J2:K3"/>
    <mergeCell ref="A3:B4"/>
    <mergeCell ref="C3:G4"/>
    <mergeCell ref="I16:J16"/>
    <mergeCell ref="A19:B19"/>
    <mergeCell ref="F14:F15"/>
    <mergeCell ref="G14:G15"/>
    <mergeCell ref="H14:H15"/>
    <mergeCell ref="I14:J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C1. Gestión Integral de Riesgos</vt:lpstr>
      <vt:lpstr>C2. R. Institucionales - Denunc</vt:lpstr>
      <vt:lpstr>C3. Legalidad e Integridad</vt:lpstr>
      <vt:lpstr>C4. Estado Abierto</vt:lpstr>
      <vt:lpstr>C5. Transparencia</vt:lpstr>
      <vt:lpstr>C6. Participación ciudadana -RC</vt:lpstr>
      <vt:lpstr>C7.Ini. Adic Servicio Ciudadano</vt:lpstr>
      <vt:lpstr>C7. Ini. Adic  Racionalización</vt:lpstr>
      <vt:lpstr>'C7.Ini. Adic Servicio Ciudadano'!Área_de_impresión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Paola Andrade Solano</dc:creator>
  <cp:keywords/>
  <dc:description/>
  <cp:lastModifiedBy>Diana Carolina Velásquez Perea</cp:lastModifiedBy>
  <cp:revision/>
  <cp:lastPrinted>2025-01-02T15:21:39Z</cp:lastPrinted>
  <dcterms:created xsi:type="dcterms:W3CDTF">2024-07-14T03:12:50Z</dcterms:created>
  <dcterms:modified xsi:type="dcterms:W3CDTF">2025-03-10T16:28:43Z</dcterms:modified>
  <cp:category/>
  <cp:contentStatus/>
</cp:coreProperties>
</file>