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 RESPALDO IFORMACION G\AAA DORA ALBA\1NTFS\CONTROL INTERNO 1\CONTROL INTERNO\PLAN MEJORAMIENTO CGR\PM CGR 2018\REPORTES A LA OFICINA DE PLANEACION\"/>
    </mc:Choice>
  </mc:AlternateContent>
  <bookViews>
    <workbookView xWindow="0" yWindow="0" windowWidth="20490" windowHeight="6450"/>
  </bookViews>
  <sheets>
    <sheet name="F14.1  PLANES DE MEJORAMIENT..." sheetId="1" r:id="rId1"/>
  </sheets>
  <definedNames>
    <definedName name="_xlnm.Print_Area" localSheetId="0">'F14.1  PLANES DE MEJORAMIENT...'!$A$1:$O$25</definedName>
  </definedNames>
  <calcPr calcId="162913"/>
</workbook>
</file>

<file path=xl/calcChain.xml><?xml version="1.0" encoding="utf-8"?>
<calcChain xmlns="http://schemas.openxmlformats.org/spreadsheetml/2006/main">
  <c r="M25" i="1" l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</calcChain>
</file>

<file path=xl/sharedStrings.xml><?xml version="1.0" encoding="utf-8"?>
<sst xmlns="http://schemas.openxmlformats.org/spreadsheetml/2006/main" count="132" uniqueCount="98">
  <si>
    <t>Tipo Modalidad</t>
  </si>
  <si>
    <t>M-3: PLAN DE MEJORAMIENTO</t>
  </si>
  <si>
    <t>Formulario</t>
  </si>
  <si>
    <t>F14.1: PLANES DE MEJORAMIENTO - ENTIDADES</t>
  </si>
  <si>
    <t>Moneda Informe</t>
  </si>
  <si>
    <t>Entidad</t>
  </si>
  <si>
    <t>Fecha</t>
  </si>
  <si>
    <t>Periodicidad</t>
  </si>
  <si>
    <t>SEMESTRAL</t>
  </si>
  <si>
    <t>[1]</t>
  </si>
  <si>
    <t>0 PLANES DE MEJORAMIENTO - ENTIDADES</t>
  </si>
  <si>
    <t>MODALIDAD DE REGISTRO</t>
  </si>
  <si>
    <t>CÓDIGO HALLAZGO</t>
  </si>
  <si>
    <t>DESCRIPCIÓN DEL HALLAZGO</t>
  </si>
  <si>
    <t>CAUSA DEL HALLAZGO</t>
  </si>
  <si>
    <t>ACCIÓN DE MEJORA</t>
  </si>
  <si>
    <t>ACTIVIDADES / DESCRIPCIÓN</t>
  </si>
  <si>
    <t>ACTIVIDADES / UNIDAD DE MEDIDA</t>
  </si>
  <si>
    <t>ACTIVIDADES / CANTIDADES UNIDAD DE MEDIDA</t>
  </si>
  <si>
    <t>ACTIVIDADES / FECHA DE INICIO</t>
  </si>
  <si>
    <t>ACTIVIDADES / FECHA DE TERMINACIÓN</t>
  </si>
  <si>
    <t>ACTIVIDADES / PLAZO EN SEMANAS</t>
  </si>
  <si>
    <t>ACTIVIDADES / AVANCE FÍSICO DE EJECUCIÓN</t>
  </si>
  <si>
    <t>OBSERVACIONES</t>
  </si>
  <si>
    <t>FILA_1</t>
  </si>
  <si>
    <t>1 SUSCRIPCIÓN DEL PLAN DE MEJORAMIENTO</t>
  </si>
  <si>
    <t>2 AVANCE ó SEGUIMIENTO DEL PLAN DE MEJORAMIENTO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</si>
  <si>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</si>
  <si>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</si>
  <si>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</si>
  <si>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</si>
  <si>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</si>
  <si>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</si>
  <si>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</si>
  <si>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</si>
  <si>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</si>
  <si>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</si>
  <si>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</si>
  <si>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</si>
  <si>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</si>
  <si>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</si>
  <si>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APLICACIÓN DE LAS NUEVAS NORMAS DE INFORMACION FINANCIERA EN EL PERIODO 1 DE ENERO A 31 DE DICIEMBRE DE 2016</t>
  </si>
  <si>
    <t>Artesanías preparó los Estados Financieros a Dic/16, a partir de registros en Excel por COLGAAP de tal manera que omitió aplicar entre Ene y Dic 2016 las NIIF en lo que corresponde a clasificada en el marco normativo aplicable a empresas que no cotizan en el mercado de valores, y que no captan ni administran ahorro del público.</t>
  </si>
  <si>
    <t>Los Estados Financieros de la Entidad generados por su sistema financiero, cumplan con las normas de información financiera NIIF de acuerdo al marco normativo que rige la Entidad.</t>
  </si>
  <si>
    <t>Incorporar  los efectos de la aplicación de las normas de contabilidad e información financiera en el sistema financiero de la entidad para la vigencia 2017.</t>
  </si>
  <si>
    <t>Número de Estados Financieros bajo normas NIIF, reportados en el sistema de informacion financiero.</t>
  </si>
  <si>
    <t>Mantener la aplicación de las normatividad NIIF en los Estados Financieros de la entidad, actualizados en el sistema de información financiero.</t>
  </si>
  <si>
    <t>Preparar las revelaciones y notas a los Estados Financieros de la vigencia 2017, de manera mas detallada, y cumpliendo con la normatividad.</t>
  </si>
  <si>
    <t>Número  de Revelaciones y Notas conforme a la normatividad.</t>
  </si>
  <si>
    <t>Presentar la propuesta de ajuste del Manual de Politicas Contables, a la Junta Directiva</t>
  </si>
  <si>
    <t xml:space="preserve">Manual de Politicas contables propuesto. </t>
  </si>
  <si>
    <t>CONTROL INTERNO CONTABLE</t>
  </si>
  <si>
    <t>En la vigencia 2016 se observan situaciones opuestas a previsiones de control interno contable, relacionadas con la elaboración de conciliaciones bancarias y la gestión de operaciones reciprocas. Se identificaron registros de la vigencia 2016, que permanecen por dos o más trimestres en condición de operaciones reciprocas.</t>
  </si>
  <si>
    <r>
      <t>Reforzar el control interno contable, mediante el seguimiento por parte de la  Subgerencia Administrativa y Financiera y la  coordinacion financiera</t>
    </r>
    <r>
      <rPr>
        <b/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>de las actividades realizadas por los funcionarios encargados de efectuar las conciliaciones bancarias y operaciones reciprocas.</t>
    </r>
  </si>
  <si>
    <t>Depurar las partidas conciliatorias pendientes y realizar las conciliaciones de forma mensual, dentro del mes subsiguiente.</t>
  </si>
  <si>
    <t>Conciliaciones bancarias.</t>
  </si>
  <si>
    <t xml:space="preserve">Realizar conciliaciones con las entidades a reportar y/o que nos hayan reportado, por operaciones del trimestre, antes de enviar el informe final y evitar la partida conciliatoria. </t>
  </si>
  <si>
    <t>Operaciones Reciprocas Conciliadas.</t>
  </si>
  <si>
    <t>Realizar reunión de seguimiento financiero para reforzar el control interno contable.</t>
  </si>
  <si>
    <t>Número de reuniones (Listado de Asistencia y ayuda de memoria)</t>
  </si>
  <si>
    <t>Realizar reunión de seguimiento financiero con las áreas que participan directamente en el proceso financiero</t>
  </si>
  <si>
    <t>PROCEDIMIENTO DE ANTEPROYECTO DE PRESUPUESTO</t>
  </si>
  <si>
    <t>La entidad no tiene documentado un procedimiento para la elaboración del proyecto de presupuesto.</t>
  </si>
  <si>
    <t>Documentar un procedimiento para la elaboración del anteproyecto de presupuesto.</t>
  </si>
  <si>
    <t>Formulación del procedimiento como empresa.
Aprobación del Procedimiento. Socialización y puesta en práctica</t>
  </si>
  <si>
    <t>Procedimiento aprobado</t>
  </si>
  <si>
    <t>Formulación del procedimiento como unidad ejecutora.
Aprobación del Procedimiento. Socialización y puesta en práctica</t>
  </si>
  <si>
    <t>ENTREGA PARCIAL DE INFORMACIÓN AL SIRECI.</t>
  </si>
  <si>
    <t>El suministro de la información en el aplicativo SIRECI, se realizó de manera incompleta.</t>
  </si>
  <si>
    <t xml:space="preserve">Precisar la participación y responsabilidad de cada una de las áreas frente al Sistema de Rendición de Cuentas e Informes - SIRECI. </t>
  </si>
  <si>
    <t xml:space="preserve">Realizar un procedimiento para precisar la participación y responsabilidad de cada una de las áreas frente al Sistema de Rendición de Cuentas e Informes - SIRECI. </t>
  </si>
  <si>
    <t>Efectuar reunión de revisión de la información que será enviada para Rendir la Cuenta 2017.</t>
  </si>
  <si>
    <t>Deficiencias en la ejecución, seguimiento e informe del Plan de Acción de la Entidad en la vigencia 2016.</t>
  </si>
  <si>
    <t>Entrega de documentos que contienen información diferente con relación al seguimiento al Plan de Acción por áreas</t>
  </si>
  <si>
    <t>Estandarizar el alcance de los informes elaborados por las áreas frente al Plan de Acción de la entidad.</t>
  </si>
  <si>
    <t>Reunión del Comité de Coordinación del Sistema de Control Interno o del Comité de Gerencia de la entidad para revisar los informes que se generan sobre el seguimiento al Plan Acción.</t>
  </si>
  <si>
    <t>Elaborar y validar informe consolidado de seguimiento al Plan de Acción por áreas, en el Comité Institucional de Gestión y Desempeño</t>
  </si>
  <si>
    <t>Número de Informes</t>
  </si>
  <si>
    <t>NUMERACIÓN REPETIDA EN CONTRATOS</t>
  </si>
  <si>
    <t>La organización administrativa interna presenta fallas al no detectar que se está duplicando la numeración de los expedientes.</t>
  </si>
  <si>
    <t>Establecer un control de la numeración adicional al ya establecido.</t>
  </si>
  <si>
    <t>Llevar el consecutivo de numeración  en excel, que este en una carpeta compartida.</t>
  </si>
  <si>
    <t>Archivo en excel</t>
  </si>
  <si>
    <t>Se cuenta con el reporte de operaciones reciprocas de:
I Trimestre 2018
II Trimestre 2018
III Trimestre 2018</t>
  </si>
  <si>
    <t>Documento de informe  anual de los estados financieros certificados por los años 2017 y 2016 de la  Revisoría Fiscal</t>
  </si>
  <si>
    <t>No requiere avance para este período</t>
  </si>
  <si>
    <t>Notas:   1.  Información General de Artesanias de Colombia.   2. Declaración de cumplimiento.  3.  Bases de Presentación de los Estados  Financieros.   4.  Resumen de las principales políticas contables.  5.   Efectivo y equivalentes al efectivo. 6.  Cuentas por cobrar.   7. Inventarios.  8.  Propiedad, planta y Equipo.  9.  Otros activos.  10.  Cuentas por pagar.  11. Beneficios a empleados.  12.  Provisiones. 13.  Otros pasivos.   14. Ingresos.  15. Ingresos por venta de bienes.  16. Ingreso por venta de servicios. 17.  Subvenciones 18. Gastos de Operacion y Administración  19. Ingresos no operacionales  20.Gastos no operacionales  21.Deterioro, depreciación, amortización y provisiones  22.Activos Contingentes  23.Cuentas Orden acreedoras   24.Pasivos Contingentes</t>
  </si>
  <si>
    <t>Se cuenta cun el manual de politicas contables y 20 politicas documentadas, aprobadas por Junta direcitva según acta 564 del 31 de julio de 2018.</t>
  </si>
  <si>
    <t>Se evidencian actas y listas de asistencia:  
1) acta 3  -  febrero 2
2) acta 4 -  febrero 22
3) acta 5 -  abril 9
4) acta 6 -  abril 24
5) acta 7 - mayo 22
6) acta 8 - junio 8
7) acta 9 - junio 21
8) acta 10 - julio 25</t>
  </si>
  <si>
    <t>Se evidencia en Isolucion la elaboración del Procedimiento "ELABORACION Y PRESENTACION DEL ANTEPROYECTO DE PRESUPUESTO ANUAL (COMO EMPRESA)"  PRI-DPC-005,  vigente a partir del 4 de octubre de 2017, version 1. 
Socializado, según  invitacion a reunion y listado de asistencia
Puesta en marcha, segun presentacion adjunta</t>
  </si>
  <si>
    <t xml:space="preserve">Se evidencia en Isolucion la elaboración del Procedimiento "ELABORACIÓN Y PRESENTACIÓN DEL ANTEPROYECTO DE PRESUPUESTO ANUAL (COMO UNIDAD EJECUTORA)"  PRI-DPC-011,  vigente a partir del 27 de marzo de 2018,  version 0. 
Socializado en la intranet el 27 de marzo de 2018
</t>
  </si>
  <si>
    <t xml:space="preserve">Se evidencia en Isolucion la elaboración del Procedimiento "ELABORACIÓN Y PRESENTACIÓN DEL INFORME SIRECI"  PRI-DPC-012,  vigente a partir del 18 de mayo de 2018,  version 0. 
</t>
  </si>
  <si>
    <t>Ayuda de Memoria del 19 de febrero de 2018 y listado de asistencia
Revisión de  la informacion para rendir la cuenta anual ante la Contraloría</t>
  </si>
  <si>
    <t xml:space="preserve">Se envia acta de reunion y listado de asistencia </t>
  </si>
  <si>
    <t>Comité de Gestión  y Desempeño
1) abril 26
2) septiembre 21
3) Diciembre 4</t>
  </si>
  <si>
    <t>Enero, febrero, marzo abril, mayo, junio, julio, agosto, septiembre. Octubre, noviembre</t>
  </si>
  <si>
    <t>Se evidencian actas y listas de asistencia:  
1) acta abril 12
2) acta  mayo 30
3) acta agosto 3
4) acta20 y 21 de noviembre
5) acta 29 de noviembre
6)acta 5 de diciembre
7) acta 6 de diciembre
8) acta 12 de diciembre3
9) acta 17 de dic
10) acta 20 de diciembre</t>
  </si>
  <si>
    <t>La numeracion de los contratos para la vigencia 2018 va hasta el 497, no se evidenció en este período numeración repetida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</si>
</sst>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yyyy/mm/dd"/>
  </numFmts>
  <fonts count="9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11"/>
      <color indexed="8"/>
      <name val="Calibri"/>
      <family val="2"/>
      <scheme val="minor"/>
    </font>
    <font>
      <sz val="10"/>
      <name val="Arial  "/>
    </font>
    <font>
      <b/>
      <sz val="11"/>
      <color indexed="8"/>
      <name val="Calibri"/>
      <family val="2"/>
      <scheme val="minor"/>
    </font>
    <font>
      <sz val="11"/>
      <name val="Arial  "/>
    </font>
    <font>
      <sz val="10"/>
      <color indexed="8"/>
      <name val="Arial  "/>
    </font>
    <font>
      <sz val="9"/>
      <color indexed="8"/>
      <name val="Arial  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3" fillId="0" borderId="0" applyFon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0" fontId="0" fillId="0" borderId="0" xfId="0"/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4" xfId="0" applyBorder="1"/>
    <xf numFmtId="0" fontId="0" fillId="3" borderId="4" xfId="0" applyFill="1" applyBorder="1" applyAlignment="1" applyProtection="1">
      <alignment vertical="center" wrapText="1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>
      <alignment vertical="center" wrapText="1"/>
    </xf>
    <xf numFmtId="0" fontId="0" fillId="4" borderId="4" xfId="0" applyFill="1" applyBorder="1" applyAlignment="1">
      <alignment horizontal="justify" vertical="center"/>
    </xf>
    <xf numFmtId="41" fontId="0" fillId="4" borderId="4" xfId="1" applyFont="1" applyFill="1" applyBorder="1" applyAlignment="1" applyProtection="1">
      <alignment vertical="center"/>
      <protection locked="0"/>
    </xf>
    <xf numFmtId="164" fontId="0" fillId="4" borderId="4" xfId="0" applyNumberFormat="1" applyFill="1" applyBorder="1" applyAlignment="1" applyProtection="1">
      <alignment vertical="center"/>
      <protection locked="0"/>
    </xf>
    <xf numFmtId="4" fontId="4" fillId="4" borderId="4" xfId="0" applyNumberFormat="1" applyFont="1" applyFill="1" applyBorder="1" applyAlignment="1">
      <alignment horizontal="center" vertical="center" wrapText="1"/>
    </xf>
    <xf numFmtId="0" fontId="0" fillId="3" borderId="4" xfId="0" applyFill="1" applyBorder="1" applyAlignment="1" applyProtection="1">
      <alignment vertical="center"/>
      <protection locked="0"/>
    </xf>
    <xf numFmtId="4" fontId="4" fillId="4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4" borderId="4" xfId="0" applyFill="1" applyBorder="1" applyAlignment="1" applyProtection="1">
      <alignment vertical="center"/>
      <protection locked="0"/>
    </xf>
    <xf numFmtId="0" fontId="0" fillId="4" borderId="4" xfId="0" applyFill="1" applyBorder="1" applyAlignment="1" applyProtection="1">
      <alignment vertical="center" wrapText="1"/>
      <protection locked="0"/>
    </xf>
    <xf numFmtId="0" fontId="0" fillId="4" borderId="4" xfId="0" applyFill="1" applyBorder="1" applyAlignment="1">
      <alignment vertical="center"/>
    </xf>
    <xf numFmtId="164" fontId="0" fillId="4" borderId="4" xfId="0" applyNumberFormat="1" applyFill="1" applyBorder="1" applyAlignment="1" applyProtection="1">
      <alignment horizontal="right" vertical="center" wrapText="1"/>
      <protection locked="0"/>
    </xf>
    <xf numFmtId="0" fontId="6" fillId="4" borderId="2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7" fillId="4" borderId="2" xfId="0" applyFont="1" applyFill="1" applyBorder="1" applyAlignment="1">
      <alignment vertical="top" wrapText="1"/>
    </xf>
    <xf numFmtId="0" fontId="8" fillId="4" borderId="2" xfId="0" applyFont="1" applyFill="1" applyBorder="1" applyAlignment="1">
      <alignment vertical="top" wrapText="1"/>
    </xf>
    <xf numFmtId="0" fontId="4" fillId="4" borderId="2" xfId="0" applyFont="1" applyFill="1" applyBorder="1" applyAlignment="1">
      <alignment vertical="top" wrapText="1"/>
    </xf>
    <xf numFmtId="0" fontId="0" fillId="0" borderId="4" xfId="0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51004"/>
  <sheetViews>
    <sheetView tabSelected="1" topLeftCell="K24" zoomScale="90" zoomScaleNormal="90" workbookViewId="0">
      <selection activeCell="N25" sqref="N25"/>
    </sheetView>
  </sheetViews>
  <sheetFormatPr baseColWidth="10" defaultColWidth="9.140625" defaultRowHeight="15"/>
  <cols>
    <col min="2" max="2" width="16" customWidth="1"/>
    <col min="3" max="3" width="27" customWidth="1"/>
    <col min="4" max="4" width="21" customWidth="1"/>
    <col min="5" max="5" width="30" customWidth="1"/>
    <col min="6" max="6" width="24" customWidth="1"/>
    <col min="7" max="7" width="22" customWidth="1"/>
    <col min="8" max="8" width="31" customWidth="1"/>
    <col min="9" max="9" width="36" customWidth="1"/>
    <col min="10" max="10" width="47" customWidth="1"/>
    <col min="11" max="11" width="35" customWidth="1"/>
    <col min="12" max="12" width="40" customWidth="1"/>
    <col min="13" max="13" width="36" customWidth="1"/>
    <col min="14" max="14" width="46" customWidth="1"/>
    <col min="15" max="15" width="19" style="22" customWidth="1"/>
    <col min="17" max="256" width="8" hidden="1"/>
  </cols>
  <sheetData>
    <row r="1" spans="1:15">
      <c r="B1" s="1" t="s">
        <v>0</v>
      </c>
      <c r="C1" s="1">
        <v>53</v>
      </c>
      <c r="D1" s="1" t="s">
        <v>1</v>
      </c>
    </row>
    <row r="2" spans="1:15">
      <c r="B2" s="1" t="s">
        <v>2</v>
      </c>
      <c r="C2" s="1">
        <v>400</v>
      </c>
      <c r="D2" s="1" t="s">
        <v>3</v>
      </c>
    </row>
    <row r="3" spans="1:15">
      <c r="B3" s="1" t="s">
        <v>4</v>
      </c>
      <c r="C3" s="1">
        <v>1</v>
      </c>
    </row>
    <row r="4" spans="1:15">
      <c r="B4" s="1" t="s">
        <v>5</v>
      </c>
      <c r="C4" s="1">
        <v>235</v>
      </c>
    </row>
    <row r="5" spans="1:15">
      <c r="B5" s="1" t="s">
        <v>6</v>
      </c>
      <c r="C5" s="2">
        <v>43465</v>
      </c>
    </row>
    <row r="6" spans="1:15">
      <c r="B6" s="1" t="s">
        <v>7</v>
      </c>
      <c r="C6" s="1">
        <v>6</v>
      </c>
      <c r="D6" s="1" t="s">
        <v>8</v>
      </c>
    </row>
    <row r="8" spans="1:15">
      <c r="A8" s="1" t="s">
        <v>9</v>
      </c>
      <c r="B8" s="29" t="s">
        <v>10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31</v>
      </c>
      <c r="K9" s="1">
        <v>32</v>
      </c>
      <c r="L9" s="1">
        <v>36</v>
      </c>
      <c r="M9" s="1">
        <v>40</v>
      </c>
      <c r="N9" s="1">
        <v>44</v>
      </c>
      <c r="O9" s="23">
        <v>48</v>
      </c>
    </row>
    <row r="10" spans="1:15">
      <c r="C10" s="4" t="s">
        <v>11</v>
      </c>
      <c r="D10" s="4" t="s">
        <v>12</v>
      </c>
      <c r="E10" s="4" t="s">
        <v>13</v>
      </c>
      <c r="F10" s="4" t="s">
        <v>14</v>
      </c>
      <c r="G10" s="4" t="s">
        <v>15</v>
      </c>
      <c r="H10" s="4" t="s">
        <v>16</v>
      </c>
      <c r="I10" s="4" t="s">
        <v>17</v>
      </c>
      <c r="J10" s="4" t="s">
        <v>18</v>
      </c>
      <c r="K10" s="4" t="s">
        <v>19</v>
      </c>
      <c r="L10" s="4" t="s">
        <v>20</v>
      </c>
      <c r="M10" s="4" t="s">
        <v>21</v>
      </c>
      <c r="N10" s="4" t="s">
        <v>22</v>
      </c>
      <c r="O10" s="24" t="s">
        <v>23</v>
      </c>
    </row>
    <row r="11" spans="1:15" ht="196.5" customHeight="1">
      <c r="A11" s="5">
        <v>1</v>
      </c>
      <c r="B11" s="6" t="s">
        <v>24</v>
      </c>
      <c r="C11" s="7" t="s">
        <v>26</v>
      </c>
      <c r="D11" s="8">
        <v>1</v>
      </c>
      <c r="E11" s="9" t="s">
        <v>41</v>
      </c>
      <c r="F11" s="9" t="s">
        <v>42</v>
      </c>
      <c r="G11" s="9" t="s">
        <v>43</v>
      </c>
      <c r="H11" s="10" t="s">
        <v>44</v>
      </c>
      <c r="I11" s="10" t="s">
        <v>45</v>
      </c>
      <c r="J11" s="11">
        <v>1</v>
      </c>
      <c r="K11" s="12">
        <v>42826</v>
      </c>
      <c r="L11" s="12">
        <v>43189</v>
      </c>
      <c r="M11" s="13">
        <f t="shared" ref="M11:M25" si="0">(DAYS360(K11,L11))/7</f>
        <v>51.285714285714285</v>
      </c>
      <c r="N11" s="14">
        <v>1</v>
      </c>
      <c r="O11" s="25" t="s">
        <v>84</v>
      </c>
    </row>
    <row r="12" spans="1:15" ht="225">
      <c r="A12" s="6"/>
      <c r="B12" s="6" t="s">
        <v>27</v>
      </c>
      <c r="C12" s="6"/>
      <c r="D12" s="8">
        <v>1</v>
      </c>
      <c r="E12" s="9" t="s">
        <v>41</v>
      </c>
      <c r="F12" s="9" t="s">
        <v>42</v>
      </c>
      <c r="G12" s="9" t="s">
        <v>43</v>
      </c>
      <c r="H12" s="10" t="s">
        <v>46</v>
      </c>
      <c r="I12" s="10" t="s">
        <v>45</v>
      </c>
      <c r="J12" s="11">
        <v>1</v>
      </c>
      <c r="K12" s="12">
        <v>43101</v>
      </c>
      <c r="L12" s="12">
        <v>43511</v>
      </c>
      <c r="M12" s="15">
        <f t="shared" si="0"/>
        <v>57.714285714285715</v>
      </c>
      <c r="N12" s="14">
        <v>0</v>
      </c>
      <c r="O12" s="21" t="s">
        <v>85</v>
      </c>
    </row>
    <row r="13" spans="1:15" ht="409.5">
      <c r="A13" s="6"/>
      <c r="B13" s="6" t="s">
        <v>28</v>
      </c>
      <c r="C13" s="6"/>
      <c r="D13" s="8">
        <v>1</v>
      </c>
      <c r="E13" s="16" t="s">
        <v>41</v>
      </c>
      <c r="F13" s="9" t="s">
        <v>42</v>
      </c>
      <c r="G13" s="9" t="s">
        <v>43</v>
      </c>
      <c r="H13" s="10" t="s">
        <v>47</v>
      </c>
      <c r="I13" s="10" t="s">
        <v>48</v>
      </c>
      <c r="J13" s="17">
        <v>1</v>
      </c>
      <c r="K13" s="12">
        <v>43132</v>
      </c>
      <c r="L13" s="12">
        <v>43146</v>
      </c>
      <c r="M13" s="15">
        <f t="shared" si="0"/>
        <v>2</v>
      </c>
      <c r="N13" s="14">
        <v>1</v>
      </c>
      <c r="O13" s="26" t="s">
        <v>86</v>
      </c>
    </row>
    <row r="14" spans="1:15" ht="225">
      <c r="A14" s="6"/>
      <c r="B14" s="6" t="s">
        <v>29</v>
      </c>
      <c r="C14" s="6"/>
      <c r="D14" s="8">
        <v>1</v>
      </c>
      <c r="E14" s="16" t="s">
        <v>41</v>
      </c>
      <c r="F14" s="9" t="s">
        <v>42</v>
      </c>
      <c r="G14" s="9" t="s">
        <v>43</v>
      </c>
      <c r="H14" s="10" t="s">
        <v>49</v>
      </c>
      <c r="I14" s="10" t="s">
        <v>50</v>
      </c>
      <c r="J14" s="17">
        <v>1</v>
      </c>
      <c r="K14" s="12">
        <v>43160</v>
      </c>
      <c r="L14" s="12">
        <v>43373</v>
      </c>
      <c r="M14" s="15">
        <f t="shared" si="0"/>
        <v>29.857142857142858</v>
      </c>
      <c r="N14" s="28">
        <v>1</v>
      </c>
      <c r="O14" s="21" t="s">
        <v>87</v>
      </c>
    </row>
    <row r="15" spans="1:15" ht="240">
      <c r="A15" s="6"/>
      <c r="B15" s="6" t="s">
        <v>30</v>
      </c>
      <c r="C15" s="6"/>
      <c r="D15" s="8">
        <v>2</v>
      </c>
      <c r="E15" s="7" t="s">
        <v>51</v>
      </c>
      <c r="F15" s="9" t="s">
        <v>52</v>
      </c>
      <c r="G15" s="9" t="s">
        <v>53</v>
      </c>
      <c r="H15" s="10" t="s">
        <v>54</v>
      </c>
      <c r="I15" s="18" t="s">
        <v>55</v>
      </c>
      <c r="J15" s="17">
        <v>11</v>
      </c>
      <c r="K15" s="12">
        <v>43101</v>
      </c>
      <c r="L15" s="12">
        <v>43465</v>
      </c>
      <c r="M15" s="15">
        <f t="shared" si="0"/>
        <v>51.428571428571431</v>
      </c>
      <c r="N15" s="28">
        <v>11</v>
      </c>
      <c r="O15" s="21" t="s">
        <v>95</v>
      </c>
    </row>
    <row r="16" spans="1:15" ht="240">
      <c r="A16" s="6"/>
      <c r="B16" s="6" t="s">
        <v>31</v>
      </c>
      <c r="C16" s="6"/>
      <c r="D16" s="8">
        <v>2</v>
      </c>
      <c r="E16" s="7" t="s">
        <v>51</v>
      </c>
      <c r="F16" s="9" t="s">
        <v>52</v>
      </c>
      <c r="G16" s="9" t="s">
        <v>53</v>
      </c>
      <c r="H16" s="10" t="s">
        <v>56</v>
      </c>
      <c r="I16" s="18" t="s">
        <v>57</v>
      </c>
      <c r="J16" s="17">
        <v>3</v>
      </c>
      <c r="K16" s="12">
        <v>43132</v>
      </c>
      <c r="L16" s="12">
        <v>43465</v>
      </c>
      <c r="M16" s="15">
        <f t="shared" si="0"/>
        <v>47.142857142857146</v>
      </c>
      <c r="N16" s="28">
        <v>3</v>
      </c>
      <c r="O16" s="21" t="s">
        <v>83</v>
      </c>
    </row>
    <row r="17" spans="1:15" ht="240">
      <c r="A17" s="6"/>
      <c r="B17" s="6" t="s">
        <v>32</v>
      </c>
      <c r="C17" s="6"/>
      <c r="D17" s="8">
        <v>2</v>
      </c>
      <c r="E17" s="7" t="s">
        <v>51</v>
      </c>
      <c r="F17" s="9" t="s">
        <v>52</v>
      </c>
      <c r="G17" s="9" t="s">
        <v>53</v>
      </c>
      <c r="H17" s="10" t="s">
        <v>58</v>
      </c>
      <c r="I17" s="18" t="s">
        <v>59</v>
      </c>
      <c r="J17" s="17">
        <v>4</v>
      </c>
      <c r="K17" s="12">
        <v>43132</v>
      </c>
      <c r="L17" s="12">
        <v>43465</v>
      </c>
      <c r="M17" s="15">
        <f t="shared" si="0"/>
        <v>47.142857142857146</v>
      </c>
      <c r="N17" s="28">
        <v>8</v>
      </c>
      <c r="O17" s="21" t="s">
        <v>88</v>
      </c>
    </row>
    <row r="18" spans="1:15" ht="270.75">
      <c r="A18" s="6"/>
      <c r="B18" s="6" t="s">
        <v>33</v>
      </c>
      <c r="C18" s="6"/>
      <c r="D18" s="8">
        <v>2</v>
      </c>
      <c r="E18" s="7" t="s">
        <v>51</v>
      </c>
      <c r="F18" s="9" t="s">
        <v>52</v>
      </c>
      <c r="G18" s="9" t="s">
        <v>53</v>
      </c>
      <c r="H18" s="10" t="s">
        <v>60</v>
      </c>
      <c r="I18" s="18" t="s">
        <v>59</v>
      </c>
      <c r="J18" s="17">
        <v>8</v>
      </c>
      <c r="K18" s="12">
        <v>43132</v>
      </c>
      <c r="L18" s="12">
        <v>43465</v>
      </c>
      <c r="M18" s="15">
        <f t="shared" si="0"/>
        <v>47.142857142857146</v>
      </c>
      <c r="N18" s="28">
        <v>10</v>
      </c>
      <c r="O18" s="21" t="s">
        <v>96</v>
      </c>
    </row>
    <row r="19" spans="1:15" ht="267.75">
      <c r="A19" s="6"/>
      <c r="B19" s="6" t="s">
        <v>34</v>
      </c>
      <c r="C19" s="6"/>
      <c r="D19" s="8">
        <v>3</v>
      </c>
      <c r="E19" s="7" t="s">
        <v>61</v>
      </c>
      <c r="F19" s="18" t="s">
        <v>62</v>
      </c>
      <c r="G19" s="18" t="s">
        <v>63</v>
      </c>
      <c r="H19" s="18" t="s">
        <v>64</v>
      </c>
      <c r="I19" s="18" t="s">
        <v>65</v>
      </c>
      <c r="J19" s="19">
        <v>1</v>
      </c>
      <c r="K19" s="20">
        <v>42998</v>
      </c>
      <c r="L19" s="20">
        <v>43038</v>
      </c>
      <c r="M19" s="15">
        <f t="shared" si="0"/>
        <v>5.7142857142857144</v>
      </c>
      <c r="N19" s="28">
        <v>1</v>
      </c>
      <c r="O19" s="27" t="s">
        <v>89</v>
      </c>
    </row>
    <row r="20" spans="1:15" ht="255">
      <c r="A20" s="6"/>
      <c r="B20" s="6" t="s">
        <v>35</v>
      </c>
      <c r="C20" s="6"/>
      <c r="D20" s="8">
        <v>3</v>
      </c>
      <c r="E20" s="7" t="s">
        <v>61</v>
      </c>
      <c r="F20" s="18" t="s">
        <v>62</v>
      </c>
      <c r="G20" s="18" t="s">
        <v>63</v>
      </c>
      <c r="H20" s="18" t="s">
        <v>66</v>
      </c>
      <c r="I20" s="18" t="s">
        <v>65</v>
      </c>
      <c r="J20" s="19">
        <v>1</v>
      </c>
      <c r="K20" s="20">
        <v>43132</v>
      </c>
      <c r="L20" s="20">
        <v>43189</v>
      </c>
      <c r="M20" s="15">
        <f t="shared" si="0"/>
        <v>8.4285714285714288</v>
      </c>
      <c r="N20" s="28">
        <v>1</v>
      </c>
      <c r="O20" s="25" t="s">
        <v>90</v>
      </c>
    </row>
    <row r="21" spans="1:15" ht="153">
      <c r="A21" s="6"/>
      <c r="B21" s="6" t="s">
        <v>36</v>
      </c>
      <c r="C21" s="6"/>
      <c r="D21" s="8">
        <v>4</v>
      </c>
      <c r="E21" s="7" t="s">
        <v>67</v>
      </c>
      <c r="F21" s="9" t="s">
        <v>68</v>
      </c>
      <c r="G21" s="9" t="s">
        <v>69</v>
      </c>
      <c r="H21" s="9" t="s">
        <v>70</v>
      </c>
      <c r="I21" s="18" t="s">
        <v>65</v>
      </c>
      <c r="J21" s="19">
        <v>1</v>
      </c>
      <c r="K21" s="12">
        <v>43136</v>
      </c>
      <c r="L21" s="12">
        <v>43266</v>
      </c>
      <c r="M21" s="15">
        <f t="shared" si="0"/>
        <v>18.571428571428573</v>
      </c>
      <c r="N21" s="28">
        <v>1</v>
      </c>
      <c r="O21" s="25" t="s">
        <v>91</v>
      </c>
    </row>
    <row r="22" spans="1:15" ht="105">
      <c r="A22" s="6"/>
      <c r="B22" s="6" t="s">
        <v>37</v>
      </c>
      <c r="C22" s="6"/>
      <c r="D22" s="8">
        <v>4</v>
      </c>
      <c r="E22" s="7" t="s">
        <v>67</v>
      </c>
      <c r="F22" s="9" t="s">
        <v>68</v>
      </c>
      <c r="G22" s="9" t="s">
        <v>69</v>
      </c>
      <c r="H22" s="9" t="s">
        <v>71</v>
      </c>
      <c r="I22" s="18" t="s">
        <v>59</v>
      </c>
      <c r="J22" s="19">
        <v>1</v>
      </c>
      <c r="K22" s="12">
        <v>43143</v>
      </c>
      <c r="L22" s="12">
        <v>43159</v>
      </c>
      <c r="M22" s="15">
        <f t="shared" si="0"/>
        <v>2.2857142857142856</v>
      </c>
      <c r="N22" s="28">
        <v>1</v>
      </c>
      <c r="O22" s="25" t="s">
        <v>92</v>
      </c>
    </row>
    <row r="23" spans="1:15" ht="105">
      <c r="A23" s="6"/>
      <c r="B23" s="6" t="s">
        <v>38</v>
      </c>
      <c r="C23" s="6"/>
      <c r="D23" s="8">
        <v>5</v>
      </c>
      <c r="E23" s="7" t="s">
        <v>72</v>
      </c>
      <c r="F23" s="18" t="s">
        <v>73</v>
      </c>
      <c r="G23" s="18" t="s">
        <v>74</v>
      </c>
      <c r="H23" s="18" t="s">
        <v>75</v>
      </c>
      <c r="I23" s="18" t="s">
        <v>59</v>
      </c>
      <c r="J23" s="17">
        <v>1</v>
      </c>
      <c r="K23" s="12">
        <v>43136</v>
      </c>
      <c r="L23" s="12">
        <v>43220</v>
      </c>
      <c r="M23" s="15">
        <f t="shared" si="0"/>
        <v>12.142857142857142</v>
      </c>
      <c r="N23" s="28">
        <v>1</v>
      </c>
      <c r="O23" s="27" t="s">
        <v>93</v>
      </c>
    </row>
    <row r="24" spans="1:15" ht="90">
      <c r="A24" s="6"/>
      <c r="B24" s="6" t="s">
        <v>39</v>
      </c>
      <c r="C24" s="6"/>
      <c r="D24" s="8">
        <v>5</v>
      </c>
      <c r="E24" s="7" t="s">
        <v>72</v>
      </c>
      <c r="F24" s="18" t="s">
        <v>73</v>
      </c>
      <c r="G24" s="18" t="s">
        <v>74</v>
      </c>
      <c r="H24" s="18" t="s">
        <v>76</v>
      </c>
      <c r="I24" s="17" t="s">
        <v>77</v>
      </c>
      <c r="J24" s="17">
        <v>3</v>
      </c>
      <c r="K24" s="12">
        <v>43143</v>
      </c>
      <c r="L24" s="12">
        <v>43465</v>
      </c>
      <c r="M24" s="15">
        <f t="shared" si="0"/>
        <v>45.571428571428569</v>
      </c>
      <c r="N24" s="28">
        <v>3</v>
      </c>
      <c r="O24" s="21" t="s">
        <v>94</v>
      </c>
    </row>
    <row r="25" spans="1:15" ht="114">
      <c r="A25" s="6"/>
      <c r="B25" s="6" t="s">
        <v>40</v>
      </c>
      <c r="C25" s="6"/>
      <c r="D25" s="8">
        <v>6</v>
      </c>
      <c r="E25" s="7" t="s">
        <v>78</v>
      </c>
      <c r="F25" s="18" t="s">
        <v>79</v>
      </c>
      <c r="G25" s="18" t="s">
        <v>80</v>
      </c>
      <c r="H25" s="18" t="s">
        <v>81</v>
      </c>
      <c r="I25" s="17" t="s">
        <v>82</v>
      </c>
      <c r="J25" s="17">
        <v>1</v>
      </c>
      <c r="K25" s="12">
        <v>43132</v>
      </c>
      <c r="L25" s="12">
        <v>43465</v>
      </c>
      <c r="M25" s="15">
        <f t="shared" si="0"/>
        <v>47.142857142857146</v>
      </c>
      <c r="N25" s="28">
        <v>1</v>
      </c>
      <c r="O25" s="21" t="s">
        <v>97</v>
      </c>
    </row>
    <row r="26" spans="1:15">
      <c r="B26" s="3"/>
    </row>
    <row r="27" spans="1:15">
      <c r="B27" s="3"/>
    </row>
    <row r="28" spans="1:15">
      <c r="B28" s="3"/>
    </row>
    <row r="29" spans="1:15">
      <c r="B29" s="3"/>
    </row>
    <row r="30" spans="1:15">
      <c r="B30" s="3"/>
    </row>
    <row r="31" spans="1:15">
      <c r="B31" s="3"/>
    </row>
    <row r="32" spans="1:15">
      <c r="B32" s="3"/>
    </row>
    <row r="33" spans="2:2">
      <c r="B33" s="3"/>
    </row>
    <row r="351003" spans="1:1">
      <c r="A351003" t="s">
        <v>25</v>
      </c>
    </row>
    <row r="351004" spans="1:1">
      <c r="A351004" t="s">
        <v>26</v>
      </c>
    </row>
  </sheetData>
  <mergeCells count="1">
    <mergeCell ref="B8:O8"/>
  </mergeCells>
  <dataValidations count="6">
    <dataValidation type="list" allowBlank="1" showInputMessage="1" showErrorMessage="1" errorTitle="Entrada no válida" error="Por favor seleccione un elemento de la lista" promptTitle="Seleccione un elemento de la lista" prompt=" Seleccione de la lista si registra la SUSCRIPCIÓN, ó el AVANCE (SEGUIMIENTO) del Plan de Mejoramiento." sqref="C11">
      <formula1>$A$351002:$A$351004</formula1>
    </dataValidation>
    <dataValidation type="textLength" allowBlank="1" showInputMessage="1" showErrorMessage="1" errorTitle="Entrada no válida" error="Escriba un texto  Maximo 9 Caracteres" promptTitle="Cualquier contenido Maximo 9 Caracteres" prompt=" Registre EL CÓDIGO contenido en Inf de Auditoría(Suscripción), ó que se encuentra en Plan ya suscrito(Avance o Seguimiento) Insterte tantas filas como ACTIVIDADES sean. Ej.: 11 01 001 (Con espacios)" sqref="D11">
      <formula1>0</formula1>
      <formula2>9</formula2>
    </dataValidation>
    <dataValidation type="date" allowBlank="1" showInputMessage="1" errorTitle="Entrada no válida" error="Por favor escriba una fecha válida (AAAA/MM/DD)" promptTitle="Ingrese una fecha (AAAA/MM/DD)" prompt=" Registre la FECHA PROGRAMADA para el inicio de la actividad. (FORMATO AAAA/MM/DD)" sqref="K11:K14 K25:L25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PROGRAMADA para la terminación de la actividad. (FORMATO AAAA/MM/DD)" sqref="L11:L18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avance fisico a la fecha de corte del informe, respecto a las cantidades de las unidades de medida. (Únicamente para AVANCE ó SEGUIMIENTO del Plan de Mejoramiento)" sqref="N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. (MÁX. 390 CARACTERES)" sqref="O11">
      <formula1>0</formula1>
      <formula2>390</formula2>
    </dataValidation>
  </dataValidations>
  <printOptions horizontalCentered="1"/>
  <pageMargins left="1.1023622047244095" right="0.70866141732283472" top="0.74803149606299213" bottom="0.74803149606299213" header="0.31496062992125984" footer="0.31496062992125984"/>
  <pageSetup paperSize="5" scale="3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F14.1  PLANES DE MEJORAMIENT...</vt:lpstr>
      <vt:lpstr>'F14.1  PLANES DE MEJORAMIENT...'!Área_de_impresión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Dora Alba Ortiz Gaviria</cp:lastModifiedBy>
  <cp:lastPrinted>2019-01-22T15:45:29Z</cp:lastPrinted>
  <dcterms:created xsi:type="dcterms:W3CDTF">2019-01-04T21:07:33Z</dcterms:created>
  <dcterms:modified xsi:type="dcterms:W3CDTF">2019-01-22T15:47:42Z</dcterms:modified>
</cp:coreProperties>
</file>